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300" windowHeight="4755" tabRatio="681" activeTab="1"/>
  </bookViews>
  <sheets>
    <sheet name="Коммерческие условия" sheetId="1" r:id="rId1"/>
    <sheet name="Прайс" sheetId="2" r:id="rId2"/>
  </sheets>
  <definedNames>
    <definedName name="_xlnm._FilterDatabase" localSheetId="1" hidden="1">'Прайс'!$A$7:$F$3084</definedName>
    <definedName name="_xlnm.Print_Titles" localSheetId="1">'Прайс'!$1:$7</definedName>
    <definedName name="Пожалуйста__укажите_сумму_прошлого_заказа.">'Прайс'!$B$5</definedName>
    <definedName name="ТипЦен">'Прайс'!#REF!</definedName>
  </definedNames>
  <calcPr fullCalcOnLoad="1"/>
</workbook>
</file>

<file path=xl/comments2.xml><?xml version="1.0" encoding="utf-8"?>
<comments xmlns="http://schemas.openxmlformats.org/spreadsheetml/2006/main">
  <authors>
    <author>админ</author>
  </authors>
  <commentList>
    <comment ref="A389" authorId="0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отсутствует на складе</t>
        </r>
      </text>
    </comment>
  </commentList>
</comments>
</file>

<file path=xl/sharedStrings.xml><?xml version="1.0" encoding="utf-8"?>
<sst xmlns="http://schemas.openxmlformats.org/spreadsheetml/2006/main" count="8631" uniqueCount="5327">
  <si>
    <t>Поплавок, 2 гр длина 22 см</t>
  </si>
  <si>
    <t>Поплавок, 3 гр длина 23 см</t>
  </si>
  <si>
    <t>Поплавок, 4 гр длина 24 см</t>
  </si>
  <si>
    <t>Поплавок, 1 гр длина 16 см</t>
  </si>
  <si>
    <t>Поплавок, 1.5 гр длина 17 см</t>
  </si>
  <si>
    <t>Поплавок, 2 гр длина 18 см</t>
  </si>
  <si>
    <t>Поплавок, 1 гр длина 17.5 см</t>
  </si>
  <si>
    <t>Поплавок, 1.5 гр длина 18.5 см</t>
  </si>
  <si>
    <t>Поплавок, 2 гр длина 21 см</t>
  </si>
  <si>
    <t>Поплавок, 3 гр длина 22 см</t>
  </si>
  <si>
    <t>Поплавок, 2 гр длина 19 см</t>
  </si>
  <si>
    <t>Поплавок, 4 гр длина 23 см</t>
  </si>
  <si>
    <t>Поплавок, 2 гр длина 17 см</t>
  </si>
  <si>
    <t>Поплавок, 3 гр длина 18 см</t>
  </si>
  <si>
    <t>Поплавок, 4 гр длина 19 см</t>
  </si>
  <si>
    <t>Поплавок скользящий, 2 гр длина 205 см</t>
  </si>
  <si>
    <t>Поплавок скользящий, 4 гр длина 21.5 см</t>
  </si>
  <si>
    <t>Поплавок скользящий, 6 гр длина 22.5 см</t>
  </si>
  <si>
    <t>Поплавок скользящий, 4 гр длина 27 см</t>
  </si>
  <si>
    <t>Поплавок скользящий, 6 гр длина 28 см</t>
  </si>
  <si>
    <t>Поплавок скользящий, 8 гр длина 29 см</t>
  </si>
  <si>
    <t>Поплавок скользящий, 1.5 гр длина 26 см</t>
  </si>
  <si>
    <t>Поплавок скользящий, 2.5 гр длина 27 см</t>
  </si>
  <si>
    <t>Поплавок скользящий, 3.5 гр длина 28 см</t>
  </si>
  <si>
    <t>Поплавок под светлячок, 13 гр длина 16 см</t>
  </si>
  <si>
    <t>Поплавок под светлячок, 15 гр длина 17 см</t>
  </si>
  <si>
    <t>Поплавок под светлячок, 2 гр длина 15 см</t>
  </si>
  <si>
    <t>Поплавок под светлячок, 4 гр длина 16 см</t>
  </si>
  <si>
    <t>Поплавок под светлячок, 6 гр длина 17 см</t>
  </si>
  <si>
    <t>Поплавок под светлячок, 8 гр длина 18 см</t>
  </si>
  <si>
    <t>Поплавок GALLEGG.BARBETTA Serie "A", огрузка (гр): 0.5- 0.75- 1- 1.5- 2- 2.5- 3- 4- 5 -6</t>
  </si>
  <si>
    <t>Поплавок GALLEGG.BARBETTA Serie "B", огрузка (гр): 0.3- 0.5- 0.75- 1- 1.5- 2- 2.5- 3</t>
  </si>
  <si>
    <t>Поплавок GALLEGG.BARBETTA Serie "C", огрузка (гр): 0.5- 0.75- 1- 1.5- 2- 2.5-- 3- 4- 5 -6</t>
  </si>
  <si>
    <t>Поплавок GALLEGG.BARBETTA Serie "D", огрузка (гр): 0.5- 0.75- 1- 1.5- 2- 2.5- 3</t>
  </si>
  <si>
    <t>Поплавок GALLEGGIANTE CARSON ART.GC-400, огрузка (гр): 1-2-3-4</t>
  </si>
  <si>
    <t>Фидерное удилище Silesia Feeder, 3,90 м, тест до 120 гр, карбон IM8</t>
  </si>
  <si>
    <t>Фидерное удилище TITANIC FEEDER MT.3.60 GR.50-100  C0404950</t>
  </si>
  <si>
    <t>Фидерное удилище TITANIC FEEDER MT.3.90 GW.50-100  C0404955</t>
  </si>
  <si>
    <t>Фидерное удилище NUGGET MT.3.60 3 CIMINI  C0404300</t>
  </si>
  <si>
    <t>Карповое удилище Fortress Tele 145, 3,90 м, 40-145гр, карбон IM6</t>
  </si>
  <si>
    <t>Карповое удилище Silesia Carp Tele, 3,60 м, 3.0 lbs, карбон IM8</t>
  </si>
  <si>
    <t>Карповое удилище Silesia Carp Tele, 3,90 м, 3.0 lbs, карбон IM8</t>
  </si>
  <si>
    <t>Карповое удилище Koruna Carp, 3,60 м, 3.0 lbs, карбон IM7</t>
  </si>
  <si>
    <t>Карповое удилище Koruna Carp, 3,90 м, 3.0 lbs, карбон IM7</t>
  </si>
  <si>
    <t>Удилище для сбирулино HERCULES 400 SUG.BO 30/60  C0403850</t>
  </si>
  <si>
    <t>Удилище для сбирулино HERCULES 400 SUG.BO 40/100  C0403880</t>
  </si>
  <si>
    <t>Удилище для сбирулино HERCULES 450 SUG.BO 30/60  C0403870</t>
  </si>
  <si>
    <t>Удилище для сбирулино HERCULES 450 SUG.BO 40/100  C0403900</t>
  </si>
  <si>
    <t>Удилище для сбирулино CARSON WASABI MT.4.00 CW MAX 50GR  C0407200</t>
  </si>
  <si>
    <t>Удилище для сбирулино CARSON WASABI MT.4.00 CW MAX 90GR  C0407215</t>
  </si>
  <si>
    <t>Удилище для сбирулино CARSON WASABI MT.4.50 CW MAX 50GR  C0407210</t>
  </si>
  <si>
    <t>Удилище для сбирулино CARSON WASABI MT.4.50 CW MAX 90GR  C0407225</t>
  </si>
  <si>
    <t>Удилище для сбирулино GOLIA 4.00 BO 30/60  C0403910</t>
  </si>
  <si>
    <t>Удилище для сбирулино GOLIA 4.00 BO 40/100  C0403940</t>
  </si>
  <si>
    <t>Удилище для сбирулино GOLIA 4.50 BO 30/60  C0403930</t>
  </si>
  <si>
    <t>Удилище для сбирулино GOLIA MT.4.50 BO 40/100  C0403960</t>
  </si>
  <si>
    <t>Удилище маховое без колец Silesia Stipp, 4,00 м, тест до 25 гр, карбон IM8</t>
  </si>
  <si>
    <t>Удилище маховое без колец Silesia Stipp, 5,00 м, тест до 25 гр, карбон IM8</t>
  </si>
  <si>
    <t>Удилище маховое без колец Silesia Stipp, 6,00 м, тест до 25 гр, карбон IM8</t>
  </si>
  <si>
    <t>Удилище маховое без колец Silesia Stipp, 7,00 м, тест до 25 гр, карбон IM8</t>
  </si>
  <si>
    <t>Рыбочистка</t>
  </si>
  <si>
    <t>Зевник</t>
  </si>
  <si>
    <t>Держатель пластиковый передний</t>
  </si>
  <si>
    <t>Держатель пластиковый задний</t>
  </si>
  <si>
    <t>Поплавки</t>
  </si>
  <si>
    <t>Спиннинги штекерные</t>
  </si>
  <si>
    <t>Безынерционные катушки</t>
  </si>
  <si>
    <t>Катушки с байтраннером</t>
  </si>
  <si>
    <t>Матчевые катушки</t>
  </si>
  <si>
    <t>Мультипликаторные катушки</t>
  </si>
  <si>
    <t>Катушка  мультипликаторная  CARSON TRAINA MET30 DELUXE 3 BB</t>
  </si>
  <si>
    <t>Катушка  мультипликаторная  CARSON TRAINA MET45 DELUXE 3 BB</t>
  </si>
  <si>
    <t>Катушка  мультипликаторная  MINI REEL CARSON C/FILO MF-105</t>
  </si>
  <si>
    <t>Катушка  мультипликаторная TRAINA MFT45 SPECIALIST 3 BB</t>
  </si>
  <si>
    <t>Катушка мультипликаторная CARSON TRAINA MAK70 DELUXE 4BB</t>
  </si>
  <si>
    <t>Катушка мультипликаторная CARSON TRAINA PAK30  3 BB</t>
  </si>
  <si>
    <t>Лескa, плетеный шнур</t>
  </si>
  <si>
    <t>Нахлыстовые мухи</t>
  </si>
  <si>
    <t>Джиг-головки</t>
  </si>
  <si>
    <t>Коробочки, сумки, ящики для рыболовных принадлежностей</t>
  </si>
  <si>
    <t>Поводки</t>
  </si>
  <si>
    <t>Аксессуары для поплавочной ловли</t>
  </si>
  <si>
    <t>Поплавки, бомбарды, аксессуары для поплавочной ловли</t>
  </si>
  <si>
    <t>Стопора</t>
  </si>
  <si>
    <t>Товары TRIVOL</t>
  </si>
  <si>
    <t>05-06-01</t>
  </si>
  <si>
    <t>05-09-03</t>
  </si>
  <si>
    <t>Леска "Комета-Клинская" - 0,15 мм, 100 м</t>
  </si>
  <si>
    <t>05-09-04</t>
  </si>
  <si>
    <t>Леска "Комета-Клинская" - 0,17 мм, 100 м</t>
  </si>
  <si>
    <t>05-09-05</t>
  </si>
  <si>
    <t>Леска "Комета-Клинская" - 0,20 мм, 100 м</t>
  </si>
  <si>
    <t>05-09-06</t>
  </si>
  <si>
    <t>Леска "Комета-Клинская" - 0,22 мм, 100 м</t>
  </si>
  <si>
    <t>05-09-07</t>
  </si>
  <si>
    <t>05-09-08</t>
  </si>
  <si>
    <t>Леска "Комета-Клинская" - 0,27 мм, 100 м</t>
  </si>
  <si>
    <t>05-09-09</t>
  </si>
  <si>
    <t>Леска "Комета-Клинская" - 0,30 мм, 100 м</t>
  </si>
  <si>
    <t>05-09-10</t>
  </si>
  <si>
    <t>Леска "Комета-Клинская" - 0,35 мм, 100 м</t>
  </si>
  <si>
    <t>05-09-11</t>
  </si>
  <si>
    <t>Леска "Комета-Клинская" - 0,40 мм, 100 м</t>
  </si>
  <si>
    <t>05-09-12</t>
  </si>
  <si>
    <t>Леска "Комета-Клинская" - 0,45 мм, 100 м</t>
  </si>
  <si>
    <t>05-09-13</t>
  </si>
  <si>
    <t>Леска "Комета-Клинская" - 0,50 мм, 100 м</t>
  </si>
  <si>
    <t>05-06-04</t>
  </si>
  <si>
    <t>05-06-05</t>
  </si>
  <si>
    <t>Наборы рыболовные</t>
  </si>
  <si>
    <t>Набор рыболовный летний "Профессионал" (Тривол) на картонке в п/э упаковке: удочка трёхрядная оснащённая на пластм.мотовиле с бальзовыми поплавками -1шт., леска "Комета-Клинская" 100м -1шт., набор грузил "Дробинка" -1шт., крючок один. -3шт.</t>
  </si>
  <si>
    <t>05-08-06</t>
  </si>
  <si>
    <t>05-01-03</t>
  </si>
  <si>
    <t>05-01-15</t>
  </si>
  <si>
    <t>05-01-05</t>
  </si>
  <si>
    <t>Блесна Submarine USP05 вращающаяся, sz.2 col.001, 6гр</t>
  </si>
  <si>
    <t>Блесна Submarine USP05 вращающаяся, sz.3 col.001, 9гр</t>
  </si>
  <si>
    <t>Блесна Submarine USP05 вращающаяся, sz.4 col.001, 13гр</t>
  </si>
  <si>
    <t>97 564/006</t>
  </si>
  <si>
    <t>Блесна Submarine USP05 вращающаяся, sz.2 col.002, 6гр</t>
  </si>
  <si>
    <t>97 564/009</t>
  </si>
  <si>
    <t>Блесна Submarine USP05 вращающаяся, sz.3 col.002, 9гр</t>
  </si>
  <si>
    <t>97 564/013</t>
  </si>
  <si>
    <t>Блесна Submarine USP05 вращающаяся, sz.4 col.002, 13гр</t>
  </si>
  <si>
    <t>97 565/006</t>
  </si>
  <si>
    <t>Блесна Submarine USP05 вращающаяся, sz.2 col.003, 6гр</t>
  </si>
  <si>
    <t>97 565/009</t>
  </si>
  <si>
    <t>Блесна Submarine USP05 вращающаяся, sz.3 col.003, 9гр</t>
  </si>
  <si>
    <t>97 565/013</t>
  </si>
  <si>
    <t>Блесна Submarine USP05 вращающаяся, sz.4 col.003, 13гр</t>
  </si>
  <si>
    <t>97 250/012</t>
  </si>
  <si>
    <t>Поппер Garry Angler, col.D1, 12см 97 250/012</t>
  </si>
  <si>
    <t>97 251/012</t>
  </si>
  <si>
    <t>Поппер Garry Angler, col.D3, 12см 97 251/012</t>
  </si>
  <si>
    <t>97 252/012</t>
  </si>
  <si>
    <t>Поппер Garry Angler, col.D5, 12см 97 252/012</t>
  </si>
  <si>
    <t>97 253/012</t>
  </si>
  <si>
    <t>Поппер Garry Angler, col.D7, 12см 97 253/012</t>
  </si>
  <si>
    <t>97 254/004</t>
  </si>
  <si>
    <t>Поппер Garry Angler col.HA04, 4.5см 97 254/004</t>
  </si>
  <si>
    <t>97 255/004</t>
  </si>
  <si>
    <t>Поппер Garry Angler col.HA07, 4.5см 97 255/004</t>
  </si>
  <si>
    <t>97 256/004</t>
  </si>
  <si>
    <t>Поппер Garry Angler col.HA09, 4.5см 97 256/004</t>
  </si>
  <si>
    <t>97 257/004</t>
  </si>
  <si>
    <t>Поппер Garry Angler col.HA11, 4.5см 97 257/004</t>
  </si>
  <si>
    <t>97 258/008</t>
  </si>
  <si>
    <t>Поппер Garry Angler col.HB01, 8.8см 97 258/008</t>
  </si>
  <si>
    <t>97 259/008</t>
  </si>
  <si>
    <t>Поппер Garry Angler col.M01, 8.8см 97 259/008</t>
  </si>
  <si>
    <t>97 260/008</t>
  </si>
  <si>
    <t>Поппер Garry Angler col.M06, 8.8см 97 260/008</t>
  </si>
  <si>
    <t xml:space="preserve">1409 013 018 </t>
  </si>
  <si>
    <t xml:space="preserve">1464 029 020 </t>
  </si>
  <si>
    <t xml:space="preserve">1464 029 030 </t>
  </si>
  <si>
    <t xml:space="preserve">1601 019 030 </t>
  </si>
  <si>
    <t xml:space="preserve">1601 019 040 </t>
  </si>
  <si>
    <t xml:space="preserve">1601 019 050 </t>
  </si>
  <si>
    <t xml:space="preserve">3300 100 090 </t>
  </si>
  <si>
    <t xml:space="preserve">3301 100 030 </t>
  </si>
  <si>
    <t xml:space="preserve">3301 100 035 </t>
  </si>
  <si>
    <t xml:space="preserve">3301 100 045 </t>
  </si>
  <si>
    <t xml:space="preserve">3500 100 020 </t>
  </si>
  <si>
    <t xml:space="preserve">3500 100 022 </t>
  </si>
  <si>
    <t xml:space="preserve">3500 100 025 </t>
  </si>
  <si>
    <t xml:space="preserve">3500 100 040 </t>
  </si>
  <si>
    <t xml:space="preserve">3500 100 045 </t>
  </si>
  <si>
    <t xml:space="preserve">3600 100 016 </t>
  </si>
  <si>
    <t xml:space="preserve">3600 100 018 </t>
  </si>
  <si>
    <t xml:space="preserve">3600 100 035 </t>
  </si>
  <si>
    <t>3600 600 018</t>
  </si>
  <si>
    <t xml:space="preserve">5400 000 072 </t>
  </si>
  <si>
    <t xml:space="preserve">5500 320 006 </t>
  </si>
  <si>
    <t xml:space="preserve">5500 320 009 </t>
  </si>
  <si>
    <t xml:space="preserve">5500 320 012 </t>
  </si>
  <si>
    <t xml:space="preserve">5500 330 006 </t>
  </si>
  <si>
    <t xml:space="preserve">5500 330 009 </t>
  </si>
  <si>
    <t>5500 330 012</t>
  </si>
  <si>
    <t xml:space="preserve">77029 09 </t>
  </si>
  <si>
    <t>Поводок оснащенный Cod pirking system</t>
  </si>
  <si>
    <t xml:space="preserve">2000 010 400 </t>
  </si>
  <si>
    <t xml:space="preserve">2000 015 300 </t>
  </si>
  <si>
    <t xml:space="preserve">2000 015 400  </t>
  </si>
  <si>
    <t xml:space="preserve">2000 015 500 </t>
  </si>
  <si>
    <t xml:space="preserve">2000 015 600 </t>
  </si>
  <si>
    <t xml:space="preserve">2001 015 300 </t>
  </si>
  <si>
    <t xml:space="preserve">2001 015 400 </t>
  </si>
  <si>
    <t xml:space="preserve">2001 015 500 </t>
  </si>
  <si>
    <t xml:space="preserve">2001 015 600 </t>
  </si>
  <si>
    <t xml:space="preserve">2003 015 600 </t>
  </si>
  <si>
    <t xml:space="preserve">2031 015 300 </t>
  </si>
  <si>
    <t xml:space="preserve">2031 015 400 </t>
  </si>
  <si>
    <t xml:space="preserve">2070 015 300 </t>
  </si>
  <si>
    <t xml:space="preserve">2070 015 400 </t>
  </si>
  <si>
    <t xml:space="preserve">2070 015 500 </t>
  </si>
  <si>
    <t xml:space="preserve">2072 015 300 </t>
  </si>
  <si>
    <t>2072 015 400</t>
  </si>
  <si>
    <t xml:space="preserve">2072 015 500 </t>
  </si>
  <si>
    <t xml:space="preserve">2100 015 301 </t>
  </si>
  <si>
    <t>2100 015 601</t>
  </si>
  <si>
    <t xml:space="preserve">2101 015 301 </t>
  </si>
  <si>
    <t xml:space="preserve">2101 015 601 </t>
  </si>
  <si>
    <t>2103 015 300</t>
  </si>
  <si>
    <t xml:space="preserve">2103 015 500 </t>
  </si>
  <si>
    <t xml:space="preserve">2103 015 600 </t>
  </si>
  <si>
    <t xml:space="preserve">2131 015 300 </t>
  </si>
  <si>
    <t xml:space="preserve">2131 015 600 </t>
  </si>
  <si>
    <t>5031 010 002</t>
  </si>
  <si>
    <t>5031 010 004</t>
  </si>
  <si>
    <t>5032 010 002</t>
  </si>
  <si>
    <t>5032 010 004</t>
  </si>
  <si>
    <t>5032 010 006</t>
  </si>
  <si>
    <t>5032 010 010</t>
  </si>
  <si>
    <t>5032 110 008</t>
  </si>
  <si>
    <t>5032 110 010</t>
  </si>
  <si>
    <t>5032 110 012</t>
  </si>
  <si>
    <t>5032 110 014</t>
  </si>
  <si>
    <t>5032 110 016</t>
  </si>
  <si>
    <t>5033 010 002</t>
  </si>
  <si>
    <t>5033 010 008</t>
  </si>
  <si>
    <t>5034 010 008</t>
  </si>
  <si>
    <t>5034 010 012</t>
  </si>
  <si>
    <t>5034 010 014</t>
  </si>
  <si>
    <t>5034 010 016</t>
  </si>
  <si>
    <t>5035 010 008</t>
  </si>
  <si>
    <t>5038 110 008</t>
  </si>
  <si>
    <t>5039 010 001</t>
  </si>
  <si>
    <t>5039 010 006</t>
  </si>
  <si>
    <t>5039 010 008</t>
  </si>
  <si>
    <t>5039 010 010</t>
  </si>
  <si>
    <t>5039 010 012</t>
  </si>
  <si>
    <t>5039 010 014</t>
  </si>
  <si>
    <t>5041 010 006</t>
  </si>
  <si>
    <t>Коробочка для снастей SCATOLA CARSON ART.MF-016   S1600312</t>
  </si>
  <si>
    <t>Коробочка для снастей SCATOLA CARSON ART.MF-017   S1600315</t>
  </si>
  <si>
    <t>Коробочка для снастей SCATOLA CARSON ART.MF-022   S1600320</t>
  </si>
  <si>
    <t>Коробочка для снастей SCATOLA CARSON ART.MF-305    S1700130</t>
  </si>
  <si>
    <t>Коробочка для снастей SCATOLA CARSON ART.XHS 008   S1600465</t>
  </si>
  <si>
    <t>Коробочка для снастей SCATOLA CARSON ART.XHS 028   S1700110</t>
  </si>
  <si>
    <t>Коробочка для снастей SCATOLA CARSON ART.XHS 03/1   S1700113</t>
  </si>
  <si>
    <t>Коробочка для снастей SCATOLA CARSON ART.XHS 04/1   S1700115</t>
  </si>
  <si>
    <t>Коробочка для снастей SCATOLA CARSON MOD.158B   S1700452</t>
  </si>
  <si>
    <t>Коробочка для снастей SCATOLA CARSON MOD.160   S1700178</t>
  </si>
  <si>
    <t>Коробочка для снастей VALIGETTA CARSON 2P.MF-905    S1700500</t>
  </si>
  <si>
    <t>Магнитная коробочка  SCAT.MAGNETICA MF-149S DOPPIA   S1700187</t>
  </si>
  <si>
    <t>G0800420</t>
  </si>
  <si>
    <t>G0800425</t>
  </si>
  <si>
    <t>G0800430</t>
  </si>
  <si>
    <t>G0800400</t>
  </si>
  <si>
    <t>S1700510</t>
  </si>
  <si>
    <t>S1700280</t>
  </si>
  <si>
    <t>S1700170</t>
  </si>
  <si>
    <t>S1700450</t>
  </si>
  <si>
    <t>S1700420</t>
  </si>
  <si>
    <t>S1700176</t>
  </si>
  <si>
    <t>S1700177</t>
  </si>
  <si>
    <t>S1700180</t>
  </si>
  <si>
    <t>S1700285</t>
  </si>
  <si>
    <t>S1700183</t>
  </si>
  <si>
    <t>S1700290</t>
  </si>
  <si>
    <t>S1700295</t>
  </si>
  <si>
    <t>S1700189</t>
  </si>
  <si>
    <t>S1700300</t>
  </si>
  <si>
    <t>S1700313</t>
  </si>
  <si>
    <t>S1700320</t>
  </si>
  <si>
    <t>S1700360</t>
  </si>
  <si>
    <t>S1700395</t>
  </si>
  <si>
    <t>S1700410</t>
  </si>
  <si>
    <t>S1700415</t>
  </si>
  <si>
    <t>S1600305</t>
  </si>
  <si>
    <t>S1600310</t>
  </si>
  <si>
    <t>S1600312</t>
  </si>
  <si>
    <t>S1600315</t>
  </si>
  <si>
    <t>S1600320</t>
  </si>
  <si>
    <t>S1700130</t>
  </si>
  <si>
    <t>S1600465</t>
  </si>
  <si>
    <t>S1700110</t>
  </si>
  <si>
    <t>S1700113</t>
  </si>
  <si>
    <t>S1700115</t>
  </si>
  <si>
    <t>S1700452</t>
  </si>
  <si>
    <t>S1700178</t>
  </si>
  <si>
    <t>S1700500</t>
  </si>
  <si>
    <t>S1700187</t>
  </si>
  <si>
    <t>Крючки, двойники, тройники</t>
  </si>
  <si>
    <t>Крючки B.10 AMI GINZA M6711CH №4/0-2   A1000590/1</t>
  </si>
  <si>
    <t>Крючки B.10 AMI GINZA M6711CH №4/0-2   A1000590/1/0</t>
  </si>
  <si>
    <t>Крючки B.10 AMI GINZA M6711CH №4/0-2   A1000590/2</t>
  </si>
  <si>
    <t>Крючки B.10 AMI GINZA M6711CH №4/0-2   A1000590/2/0</t>
  </si>
  <si>
    <t>Крючки B.10 AMI GINZA M6711CH №4/0-2   A1000590/3/0</t>
  </si>
  <si>
    <t>Крючки B.10 AMI GINZA M6711CH №4/0-2   A1000590/4/0</t>
  </si>
  <si>
    <t>N0600130</t>
  </si>
  <si>
    <t>N0600140</t>
  </si>
  <si>
    <t>N0600150</t>
  </si>
  <si>
    <t>N0600160</t>
  </si>
  <si>
    <t>N0600170</t>
  </si>
  <si>
    <t>N0400400</t>
  </si>
  <si>
    <t>N0400405</t>
  </si>
  <si>
    <t>N0400410</t>
  </si>
  <si>
    <t>N0400415</t>
  </si>
  <si>
    <t>N0802450</t>
  </si>
  <si>
    <t>N0802451</t>
  </si>
  <si>
    <t>N0802452</t>
  </si>
  <si>
    <t>N0802453</t>
  </si>
  <si>
    <t>N0802454</t>
  </si>
  <si>
    <t>N0802455</t>
  </si>
  <si>
    <t>N0802457</t>
  </si>
  <si>
    <t>N0802458</t>
  </si>
  <si>
    <t>N0802459</t>
  </si>
  <si>
    <t>N0802405</t>
  </si>
  <si>
    <t>N0802406</t>
  </si>
  <si>
    <t>N0802407</t>
  </si>
  <si>
    <t>N0802408</t>
  </si>
  <si>
    <t>N0802409</t>
  </si>
  <si>
    <t>N0802410</t>
  </si>
  <si>
    <t>N0802500</t>
  </si>
  <si>
    <t>N0802505</t>
  </si>
  <si>
    <t>N0802510</t>
  </si>
  <si>
    <t>N0802515</t>
  </si>
  <si>
    <t>N0802525</t>
  </si>
  <si>
    <t>C3400520</t>
  </si>
  <si>
    <t>C3400475</t>
  </si>
  <si>
    <t>C3400480</t>
  </si>
  <si>
    <t>C3400490</t>
  </si>
  <si>
    <t>C3400500</t>
  </si>
  <si>
    <t>C3400510</t>
  </si>
  <si>
    <t>C3400525</t>
  </si>
  <si>
    <t>C3400530</t>
  </si>
  <si>
    <t>Плетеный шнур</t>
  </si>
  <si>
    <t>Воблер TAMURA ART.HS-70     A4700900</t>
  </si>
  <si>
    <t>Воблер TAMURA ART.HS-90     A4700905</t>
  </si>
  <si>
    <t>Воблер TAMURA ART.LM-130     A4700935</t>
  </si>
  <si>
    <t>Воблер TAMURA ART.RHU-120     A4700930</t>
  </si>
  <si>
    <t>Воблер TAMURA ART.RS-70     A4700910</t>
  </si>
  <si>
    <t>Воблер TAMURA ART.SY-70     A4700915</t>
  </si>
  <si>
    <t>Воблер TAMURA ART.TC-60     A4700925</t>
  </si>
  <si>
    <t>Воблер TAMURA ART.YJ-60     A4700920</t>
  </si>
  <si>
    <t>A4700900</t>
  </si>
  <si>
    <t>A4700905</t>
  </si>
  <si>
    <t>A4700935</t>
  </si>
  <si>
    <t>A4700930</t>
  </si>
  <si>
    <t>A4700910</t>
  </si>
  <si>
    <t>A4700915</t>
  </si>
  <si>
    <t>A4700925</t>
  </si>
  <si>
    <t>A4700920</t>
  </si>
  <si>
    <t>Палатки</t>
  </si>
  <si>
    <t>Садки и подсачники</t>
  </si>
  <si>
    <t>Подсак овальный GUADINO A RACCHETTA GR-45-35 MM 20   G2300055</t>
  </si>
  <si>
    <t>Подсак овальный GUADINO A RACCHETTA GR-45-35 MM 6  G2300050</t>
  </si>
  <si>
    <t>Подсак овальный GUADINO A RACCHETTA LEGNO WB 40x27  MM 6   G2300060</t>
  </si>
  <si>
    <t>G2300055</t>
  </si>
  <si>
    <t>Леска монофильная ACE POWER X-TROUT D.0.16  MT.200   N0400600</t>
  </si>
  <si>
    <t>Леска монофильная ACE POWER X-TROUT D.0.18  MT.200   N0400605</t>
  </si>
  <si>
    <t>Леска монофильная ACE POWER X-TROUT D.0.20  MT.200   N0400610</t>
  </si>
  <si>
    <t>Леска монофильная ACE POWER X-TROUT D.0.225  MT.200   N0400615</t>
  </si>
  <si>
    <t>Леска монофильная ACE POWER X-TROUT D.0.25  MT.200   N0400620</t>
  </si>
  <si>
    <t>Леска монофильная ACE POWER X-TROUT D.0.30  MT.200   N0400625</t>
  </si>
  <si>
    <t>Леска монофильная ACE X-ONE MT.200  D 0.12   N0400190</t>
  </si>
  <si>
    <t>Леска монофильная ACE X-ONE MT.200  D 0.14   N0400200</t>
  </si>
  <si>
    <t>Леска монофильная ACE X-ONE MT.200  D 0.16   N0400205</t>
  </si>
  <si>
    <t>Леска монофильная ACE X-ONE MT.200  D 0.18   N0400210</t>
  </si>
  <si>
    <t>Леска монофильная ACE X-ONE MT.200  D 0.20   N0400215</t>
  </si>
  <si>
    <t>Леска монофильная ACE X-ONE MT.200  D 0.225  N0400220</t>
  </si>
  <si>
    <t>Леска монофильная ACE X-ONE MT.200  D 0.25  N0400225</t>
  </si>
  <si>
    <t>Леска монофильная ACE X-ONE MT.200  D 0.30  N0400230</t>
  </si>
  <si>
    <t>N0400600</t>
  </si>
  <si>
    <t>N0400605</t>
  </si>
  <si>
    <t>N0400610</t>
  </si>
  <si>
    <t>N0400615</t>
  </si>
  <si>
    <t>N0400620</t>
  </si>
  <si>
    <t>N0400625</t>
  </si>
  <si>
    <t>N0400190</t>
  </si>
  <si>
    <t>N0400200</t>
  </si>
  <si>
    <t>N0400205</t>
  </si>
  <si>
    <t>N0400210</t>
  </si>
  <si>
    <t>N0400215</t>
  </si>
  <si>
    <t>N0400220</t>
  </si>
  <si>
    <t>N0400225</t>
  </si>
  <si>
    <t>N0400230</t>
  </si>
  <si>
    <t xml:space="preserve">5101 025 001 </t>
  </si>
  <si>
    <t xml:space="preserve">5101 025 002 </t>
  </si>
  <si>
    <t xml:space="preserve">5101 025 006 </t>
  </si>
  <si>
    <t xml:space="preserve">5101 025 008 </t>
  </si>
  <si>
    <t xml:space="preserve">5200 005 001 </t>
  </si>
  <si>
    <t xml:space="preserve">5200 005 002 </t>
  </si>
  <si>
    <t xml:space="preserve">5200 005 004 </t>
  </si>
  <si>
    <t xml:space="preserve">5200 005 006 </t>
  </si>
  <si>
    <t xml:space="preserve">5200 005 100 </t>
  </si>
  <si>
    <t xml:space="preserve">5300 005 001 </t>
  </si>
  <si>
    <t xml:space="preserve">5300 005 002 </t>
  </si>
  <si>
    <t xml:space="preserve">5300 005 100 </t>
  </si>
  <si>
    <t xml:space="preserve">5301 005 001 </t>
  </si>
  <si>
    <t xml:space="preserve">5301 005 002 </t>
  </si>
  <si>
    <t xml:space="preserve">5301 005 100 </t>
  </si>
  <si>
    <t xml:space="preserve">71 01 010 </t>
  </si>
  <si>
    <t>Поплавок Zerban</t>
  </si>
  <si>
    <t xml:space="preserve">71 01 020 </t>
  </si>
  <si>
    <t xml:space="preserve">71 01 030 </t>
  </si>
  <si>
    <t xml:space="preserve">71 01 040 </t>
  </si>
  <si>
    <t xml:space="preserve">71 02 010 </t>
  </si>
  <si>
    <t xml:space="preserve">71 02 015 </t>
  </si>
  <si>
    <t xml:space="preserve">71 02 020 </t>
  </si>
  <si>
    <t xml:space="preserve">71 02 030 </t>
  </si>
  <si>
    <t>71 03 015</t>
  </si>
  <si>
    <t>71 03 020</t>
  </si>
  <si>
    <t xml:space="preserve">71 03 025 </t>
  </si>
  <si>
    <t xml:space="preserve">71 03 030 </t>
  </si>
  <si>
    <t>71 03 040</t>
  </si>
  <si>
    <t xml:space="preserve">71 03 050 </t>
  </si>
  <si>
    <t xml:space="preserve">71 04 010 </t>
  </si>
  <si>
    <t xml:space="preserve">71 04 020 </t>
  </si>
  <si>
    <t xml:space="preserve">71 04 030 </t>
  </si>
  <si>
    <t xml:space="preserve">71 04 040 </t>
  </si>
  <si>
    <t xml:space="preserve">71 05 010 </t>
  </si>
  <si>
    <t xml:space="preserve">71 05 020 </t>
  </si>
  <si>
    <t xml:space="preserve">71 05 030 </t>
  </si>
  <si>
    <t xml:space="preserve">71 06 020 </t>
  </si>
  <si>
    <t xml:space="preserve">71 06 040 </t>
  </si>
  <si>
    <t xml:space="preserve">71 06 060 </t>
  </si>
  <si>
    <t xml:space="preserve">71 07 010 </t>
  </si>
  <si>
    <t xml:space="preserve">71 07 015 </t>
  </si>
  <si>
    <t xml:space="preserve">71 07 020 </t>
  </si>
  <si>
    <t xml:space="preserve">71 07 025 </t>
  </si>
  <si>
    <t xml:space="preserve">71 08 010 </t>
  </si>
  <si>
    <t xml:space="preserve">71 08 020 </t>
  </si>
  <si>
    <t xml:space="preserve">71 08 030 </t>
  </si>
  <si>
    <t xml:space="preserve">71 09 010 </t>
  </si>
  <si>
    <t>4315 105 200</t>
  </si>
  <si>
    <t>4315 106 135</t>
  </si>
  <si>
    <t>4315 106 200</t>
  </si>
  <si>
    <t>4315 107 135</t>
  </si>
  <si>
    <t>4315 107 200</t>
  </si>
  <si>
    <t>4315 300 080</t>
  </si>
  <si>
    <t>4315 300 130</t>
  </si>
  <si>
    <t>4315 301 080</t>
  </si>
  <si>
    <t>4315 301 130</t>
  </si>
  <si>
    <t>4315 302 080</t>
  </si>
  <si>
    <t>4315 303 080</t>
  </si>
  <si>
    <t>4315 400 110</t>
  </si>
  <si>
    <t>4315 401 110</t>
  </si>
  <si>
    <t>4315 402 110</t>
  </si>
  <si>
    <t>4315 403 110</t>
  </si>
  <si>
    <t>4315 404 110</t>
  </si>
  <si>
    <t>4315 405 110</t>
  </si>
  <si>
    <t>4320 001 005</t>
  </si>
  <si>
    <t>набор воблеров Wobbler-Set 5 шт. Small Германия</t>
  </si>
  <si>
    <t>205 016 030</t>
  </si>
  <si>
    <t xml:space="preserve">250 011 120 </t>
  </si>
  <si>
    <t xml:space="preserve">250 011 130 </t>
  </si>
  <si>
    <t xml:space="preserve">250 011 140 </t>
  </si>
  <si>
    <t xml:space="preserve">250 011 150 </t>
  </si>
  <si>
    <t xml:space="preserve">265 018 020 </t>
  </si>
  <si>
    <t xml:space="preserve">265 018 030 </t>
  </si>
  <si>
    <t xml:space="preserve">265 018 040 </t>
  </si>
  <si>
    <t xml:space="preserve">400 001 020 </t>
  </si>
  <si>
    <t xml:space="preserve">400 001 030 </t>
  </si>
  <si>
    <t xml:space="preserve">400 003 020 </t>
  </si>
  <si>
    <t xml:space="preserve">401 013 020 </t>
  </si>
  <si>
    <t xml:space="preserve">401 013 050 </t>
  </si>
  <si>
    <t xml:space="preserve">402 001 030 </t>
  </si>
  <si>
    <t xml:space="preserve">405 011 120 </t>
  </si>
  <si>
    <t xml:space="preserve">406 016 020 </t>
  </si>
  <si>
    <t xml:space="preserve">406 016 030 </t>
  </si>
  <si>
    <t xml:space="preserve">420 001 030 </t>
  </si>
  <si>
    <t xml:space="preserve">420 013 030 </t>
  </si>
  <si>
    <t>Блесна ColZ Krautbl.gold Германия</t>
  </si>
  <si>
    <t xml:space="preserve"> 3231 045</t>
  </si>
  <si>
    <t xml:space="preserve">Блесна ColZKrautbl.sil/g Германия </t>
  </si>
  <si>
    <t>3232 045</t>
  </si>
  <si>
    <t>Блесна ColZBleik.spinGol Германия</t>
  </si>
  <si>
    <t xml:space="preserve"> 3234 026</t>
  </si>
  <si>
    <t xml:space="preserve">Блесна ClZBleik.spinBars Германия </t>
  </si>
  <si>
    <t>3235 008</t>
  </si>
  <si>
    <t xml:space="preserve">Блесна ClZHecht-spinGold Германия </t>
  </si>
  <si>
    <t>3238 024</t>
  </si>
  <si>
    <t xml:space="preserve">Блесна ClZHecht-spinRStr Германия </t>
  </si>
  <si>
    <t>3239 024</t>
  </si>
  <si>
    <t>3239 030</t>
  </si>
  <si>
    <t>Блесна ClZHecht-spBlStrp Германия</t>
  </si>
  <si>
    <t xml:space="preserve"> 3240 018</t>
  </si>
  <si>
    <t xml:space="preserve">Блесна ClZHecht-spBlStrp Германия </t>
  </si>
  <si>
    <t>3240 024</t>
  </si>
  <si>
    <t>3240 030</t>
  </si>
  <si>
    <t xml:space="preserve">Блесна Colonel Z silber Германия </t>
  </si>
  <si>
    <t>3270 010</t>
  </si>
  <si>
    <t>3270 012</t>
  </si>
  <si>
    <t xml:space="preserve">Блесна Colonel Z schwarz Германия </t>
  </si>
  <si>
    <t>3276 010</t>
  </si>
  <si>
    <t>3276 012</t>
  </si>
  <si>
    <t xml:space="preserve">Блесна ColonelZ 3D Rotfed. Германия </t>
  </si>
  <si>
    <t>3281 010</t>
  </si>
  <si>
    <t xml:space="preserve">Блесна ColonelZ 3D Barsch Германия </t>
  </si>
  <si>
    <t>3282 010</t>
  </si>
  <si>
    <t xml:space="preserve">Блесна Col.spin.red/whi.6g Германия </t>
  </si>
  <si>
    <t>3293 006</t>
  </si>
  <si>
    <t xml:space="preserve">Блесна Col.spin.red/whi.8g Германия </t>
  </si>
  <si>
    <t>3293 008</t>
  </si>
  <si>
    <t xml:space="preserve">Блесна Col.spin.red/wh.15g Германия </t>
  </si>
  <si>
    <t>3293 015</t>
  </si>
  <si>
    <t>Блесна Col.spin.red/wh.20g Германия</t>
  </si>
  <si>
    <t xml:space="preserve"> 3293 020</t>
  </si>
  <si>
    <t xml:space="preserve">Блесна Col.spin.red/yel11g Германия </t>
  </si>
  <si>
    <t>3294 011</t>
  </si>
  <si>
    <t xml:space="preserve">Блесна Col.spin.red/yel15g Германия </t>
  </si>
  <si>
    <t>3294 015</t>
  </si>
  <si>
    <t xml:space="preserve">Блесна Col.spin.red/yel20g Германия </t>
  </si>
  <si>
    <t>3294 020</t>
  </si>
  <si>
    <t>Блесна Col.spin.yellow 8g Германия</t>
  </si>
  <si>
    <t xml:space="preserve"> 3295 008</t>
  </si>
  <si>
    <t>96 100/030</t>
  </si>
  <si>
    <t>96 100/035</t>
  </si>
  <si>
    <t>96 100/040</t>
  </si>
  <si>
    <t>96 100/045</t>
  </si>
  <si>
    <t>96 100/050</t>
  </si>
  <si>
    <t>96 101/020</t>
  </si>
  <si>
    <t>96 101/022</t>
  </si>
  <si>
    <t>96 101/025</t>
  </si>
  <si>
    <t>96 101/028</t>
  </si>
  <si>
    <t>96 101/030</t>
  </si>
  <si>
    <t>96 102/020</t>
  </si>
  <si>
    <t>96 102/025</t>
  </si>
  <si>
    <t>96 102/030</t>
  </si>
  <si>
    <t>96 102/035</t>
  </si>
  <si>
    <t>Удилище  EXCURSION BOAT 7*LB20/30     ZC100510</t>
  </si>
  <si>
    <t>ZC100510</t>
  </si>
  <si>
    <t>ZC100500</t>
  </si>
  <si>
    <t>Катушки</t>
  </si>
  <si>
    <t>Спиннинги</t>
  </si>
  <si>
    <t>Спиннинги телескопические</t>
  </si>
  <si>
    <t>Джиг спиннинги</t>
  </si>
  <si>
    <t>Удилища</t>
  </si>
  <si>
    <t>Фидерные телескопические удилища</t>
  </si>
  <si>
    <t>Фидерные штекерные удилища</t>
  </si>
  <si>
    <t>Карповые телескопические удилища</t>
  </si>
  <si>
    <t>Карповые штекерные удилища</t>
  </si>
  <si>
    <t>CARSON</t>
  </si>
  <si>
    <t>M0603270</t>
  </si>
  <si>
    <t>M0603250</t>
  </si>
  <si>
    <t>Катушка  ELITE 2000 FD 9BB SERIE 2</t>
  </si>
  <si>
    <t>ZM100440</t>
  </si>
  <si>
    <t>Катушка  ELITE 2000 RD 8BB SERIE 2</t>
  </si>
  <si>
    <t>ZM100425</t>
  </si>
  <si>
    <t>Катушка  ELITE 3000 RD 8BB SERIE 2</t>
  </si>
  <si>
    <t>ZM100430</t>
  </si>
  <si>
    <t>Катушка  ELITE 4000 FD 9BB SERIE 2</t>
  </si>
  <si>
    <t>ZM100445</t>
  </si>
  <si>
    <t>Катушка  ELITE 4000 RD 8BB SERIE 2</t>
  </si>
  <si>
    <t>ZM100435</t>
  </si>
  <si>
    <t>Катушка  MATCH EMBLEM 30 BARBETTA</t>
  </si>
  <si>
    <t>ZM100600</t>
  </si>
  <si>
    <t>Катушка  MATCH EMBLEM 40 BARBETTA</t>
  </si>
  <si>
    <t>ZM100610</t>
  </si>
  <si>
    <t>Катушка  MULINELLO NACASARO FD 4BB</t>
  </si>
  <si>
    <t>M0601430</t>
  </si>
  <si>
    <t>Катушка  MULINELLO NACASARO FD 7+1BB</t>
  </si>
  <si>
    <t>M0601420</t>
  </si>
  <si>
    <t>Катушка  MULINELLO NACASARO RD 4BB</t>
  </si>
  <si>
    <t>M0601410</t>
  </si>
  <si>
    <t>Катушка  MULINELLO NACASARO RD 7+1 BB</t>
  </si>
  <si>
    <t xml:space="preserve">Блесна Col.-Folio-Gold Германия </t>
  </si>
  <si>
    <t>3033 005</t>
  </si>
  <si>
    <t xml:space="preserve">Блесна ColZB Schup.Silb. Германия </t>
  </si>
  <si>
    <t>3140 030</t>
  </si>
  <si>
    <t>3140 045</t>
  </si>
  <si>
    <t xml:space="preserve">Блесна ColZB Schup.gold. Германия </t>
  </si>
  <si>
    <t>3141 006</t>
  </si>
  <si>
    <t>3141 045</t>
  </si>
  <si>
    <t xml:space="preserve">Блесна ColZB Schup.kupf. Германия </t>
  </si>
  <si>
    <t>3142 006</t>
  </si>
  <si>
    <t>3142 045</t>
  </si>
  <si>
    <t xml:space="preserve">Блесна Col.spoon rd/whi30g Германия </t>
  </si>
  <si>
    <t>3143 030</t>
  </si>
  <si>
    <t xml:space="preserve">Блесна Col.spoon yellow 8g Германия </t>
  </si>
  <si>
    <t>3145 008</t>
  </si>
  <si>
    <t xml:space="preserve">Блесна Col.spoon red 8g Германия </t>
  </si>
  <si>
    <t>3146 008</t>
  </si>
  <si>
    <t xml:space="preserve">Блесна Col.spoon red 15g Германия </t>
  </si>
  <si>
    <t>3146 015</t>
  </si>
  <si>
    <t xml:space="preserve">Блесна Col.spoon red 30g Германия </t>
  </si>
  <si>
    <t>3146 030</t>
  </si>
  <si>
    <t xml:space="preserve">Блесна Fireshark gr/yel 8g Германия </t>
  </si>
  <si>
    <t>3147 008</t>
  </si>
  <si>
    <t xml:space="preserve">Блесна Fireshark gr/yel15g Германия </t>
  </si>
  <si>
    <t>3147 015</t>
  </si>
  <si>
    <t xml:space="preserve">Блесна Fireshark gr/yel30g Германия </t>
  </si>
  <si>
    <t>3147 030</t>
  </si>
  <si>
    <t xml:space="preserve">Блесна Fireshark rd/yel 8g Германия </t>
  </si>
  <si>
    <t>3148 008</t>
  </si>
  <si>
    <t xml:space="preserve">Блесна Fireshark rd/yel15g Германия </t>
  </si>
  <si>
    <t>3148 015</t>
  </si>
  <si>
    <t xml:space="preserve">Блесна Fireshark rd/yel22g Германия </t>
  </si>
  <si>
    <t>3148 022</t>
  </si>
  <si>
    <t xml:space="preserve">Блесна Fireshark rd/yel30g Германия </t>
  </si>
  <si>
    <t>3148 030</t>
  </si>
  <si>
    <t xml:space="preserve">Блесна Colonel ZB gold Германия </t>
  </si>
  <si>
    <t>3161 006</t>
  </si>
  <si>
    <t>3161 030</t>
  </si>
  <si>
    <t xml:space="preserve">Блесна Colonel ZB Red Stripe Германия </t>
  </si>
  <si>
    <t>3159 006</t>
  </si>
  <si>
    <t>3159 022</t>
  </si>
  <si>
    <t>3159 030</t>
  </si>
  <si>
    <t xml:space="preserve">Блесна Colonel ZB sil/gold Германия </t>
  </si>
  <si>
    <t>3163 006</t>
  </si>
  <si>
    <t>98 102/015</t>
  </si>
  <si>
    <t>98 102/020</t>
  </si>
  <si>
    <t>98 102/025</t>
  </si>
  <si>
    <t>98 200/014</t>
  </si>
  <si>
    <t>98 200/012</t>
  </si>
  <si>
    <t>98 200/010</t>
  </si>
  <si>
    <t>98 200/008</t>
  </si>
  <si>
    <t>98 201/020</t>
  </si>
  <si>
    <t>98 201/018</t>
  </si>
  <si>
    <t>98 201/016</t>
  </si>
  <si>
    <t>98 201/014</t>
  </si>
  <si>
    <t>98 201/012</t>
  </si>
  <si>
    <t>98 201/010</t>
  </si>
  <si>
    <t>98 201/008</t>
  </si>
  <si>
    <t>98 201/006</t>
  </si>
  <si>
    <t>Леска монофильная  матчевая  MAXX-REEL SOFT  D.0.22  MT 150 BARBETTA      ZN500925</t>
  </si>
  <si>
    <t xml:space="preserve">71 09 020 </t>
  </si>
  <si>
    <t xml:space="preserve">71 09 030 </t>
  </si>
  <si>
    <t xml:space="preserve">71 10 030 </t>
  </si>
  <si>
    <t xml:space="preserve">71 10 040 </t>
  </si>
  <si>
    <t xml:space="preserve">71 10 050 </t>
  </si>
  <si>
    <t xml:space="preserve">72 01 010 </t>
  </si>
  <si>
    <t xml:space="preserve">72 01 020 </t>
  </si>
  <si>
    <t xml:space="preserve">72 01 030 </t>
  </si>
  <si>
    <t xml:space="preserve">72 01 040 </t>
  </si>
  <si>
    <t xml:space="preserve">72 01 050 </t>
  </si>
  <si>
    <t xml:space="preserve">72 02 040 </t>
  </si>
  <si>
    <t xml:space="preserve">72 02 060 </t>
  </si>
  <si>
    <t xml:space="preserve">72 03 040 </t>
  </si>
  <si>
    <t xml:space="preserve">72 03 080 </t>
  </si>
  <si>
    <t xml:space="preserve">72 03 120 </t>
  </si>
  <si>
    <t xml:space="preserve">72 04 010 </t>
  </si>
  <si>
    <t xml:space="preserve">72 04 020 </t>
  </si>
  <si>
    <t xml:space="preserve">72 04 030 </t>
  </si>
  <si>
    <t xml:space="preserve">72 05 060 </t>
  </si>
  <si>
    <t xml:space="preserve">72 05 080 </t>
  </si>
  <si>
    <t xml:space="preserve">72 05 100 </t>
  </si>
  <si>
    <t xml:space="preserve">72 05 120 </t>
  </si>
  <si>
    <t xml:space="preserve">72 05 150 </t>
  </si>
  <si>
    <t xml:space="preserve">72 06 030 </t>
  </si>
  <si>
    <t xml:space="preserve">72 06 040 </t>
  </si>
  <si>
    <t xml:space="preserve">72 06 050 </t>
  </si>
  <si>
    <t xml:space="preserve">72 08 020 </t>
  </si>
  <si>
    <t xml:space="preserve">72 08 030 </t>
  </si>
  <si>
    <t xml:space="preserve">72 08 040 </t>
  </si>
  <si>
    <t xml:space="preserve">72 08 050 </t>
  </si>
  <si>
    <t xml:space="preserve">72 08 060 </t>
  </si>
  <si>
    <t xml:space="preserve">73 01 515 </t>
  </si>
  <si>
    <t xml:space="preserve">73 01 525 </t>
  </si>
  <si>
    <t xml:space="preserve">73 01 535 </t>
  </si>
  <si>
    <t xml:space="preserve">73 02 515 </t>
  </si>
  <si>
    <t xml:space="preserve">73 02 525 </t>
  </si>
  <si>
    <t>Спиннинг штекерный  Koruna Spin 28, 2,10м, 5-28гр, карбон IM7</t>
  </si>
  <si>
    <t>Спиннинг штекерный  Koruna Spin 28, 2,40м, 5-28гр, карбон IM7</t>
  </si>
  <si>
    <t>Спиннинг штекерный  Koruna Spin 28, 2,70м, 5-28гр, карбон IM7</t>
  </si>
  <si>
    <t>Спиннинг штекерный  Koruna Spin 28, 3,00м, 5-28гр, карбон IM7</t>
  </si>
  <si>
    <t>Спиннинг штекерный  Koruna Spin 55, 2,40м, 10-55гр, карбон IM7</t>
  </si>
  <si>
    <t>Спиннинг штекерный  Koruna Spin 55, 2,70м, 10-55гр, карбон IM7</t>
  </si>
  <si>
    <t>Спиннинг штекерный  Koruna Spin 55, 3,00м, 10-55гр, карбон IM7</t>
  </si>
  <si>
    <t>Спиннинг штекерный  Moravia Spin 25, 2,10м, 3-25гр, карбон MX9</t>
  </si>
  <si>
    <t>Спиннинг штекерный  Moravia Spin 25, 2,40м, 3-25гр, карбон MX9</t>
  </si>
  <si>
    <t>Спиннинг штекерный  Moravia Spin 25, 2,70м, 3-25гр, карбон MX9</t>
  </si>
  <si>
    <t>Спиннинг штекерный  Moravia Spin 25, 3,00м, 3-25гр, карбон MX9</t>
  </si>
  <si>
    <t>Спиннинг штекерный  Moravia Spin 45, 2,40м, 10-45гр, карбон MX9</t>
  </si>
  <si>
    <t>Спиннинг штекерный  Moravia Spin 45, 2,70м, 10-45гр, карбон MX9</t>
  </si>
  <si>
    <t>Спиннинг штекерный  Moravia Spin 45, 3,00м, 10-45гр, карбон MX9</t>
  </si>
  <si>
    <t>Спиннинг штекерный  Bohemia Inshore Spin 25, 1,95м, 3-25гр, карбон IM10</t>
  </si>
  <si>
    <t>Спиннинг штекерный  Bohemia Inshore Spin 25, 2,30м, 3-25гр, карбон IM10</t>
  </si>
  <si>
    <t>Спиннинг штекерный  Bohemia Inshore Spin 25, 2,65м, 3-25гр, карбон IM10</t>
  </si>
  <si>
    <t>Спиннинг штекерный  для твитчинга GOJIRA SPIN MT.1.80 GR 20/100  C0402695</t>
  </si>
  <si>
    <t>Спиннинг штекерный  для твитчинга 1PZ.SLIM MAX SM-6 "2" 7- 30 GR  C0405250</t>
  </si>
  <si>
    <t>Спиннинг штекерный  SPIN MASTER MT.2.10 GR 50/100  C0405360</t>
  </si>
  <si>
    <t>Спиннинг штекерный  SPIN MASTER MT.2.40 GR 50/100  C0405365</t>
  </si>
  <si>
    <t>Спиннинг штекерный  SPIN MASTER MT.2.70 GR 50/100  C0405370</t>
  </si>
  <si>
    <t>Спиннинг штекерный  2PZ.SORRENTO BOAT MT 2.1  5CW 50/100 GR C0606680</t>
  </si>
  <si>
    <t>Спиннинг штекерный  2PZ.SORRENTO BOAT MT 2.4  CW 50/100 GR C0606685</t>
  </si>
  <si>
    <t>Твистер Gummiko, 2.5 см, yellow</t>
  </si>
  <si>
    <t>9104 3102</t>
  </si>
  <si>
    <t>Твистер Gummiko, 2.5 см, japan-red</t>
  </si>
  <si>
    <t xml:space="preserve">9104 5021 </t>
  </si>
  <si>
    <t>Твистер Gummiko, 6 см, chartreuse</t>
  </si>
  <si>
    <t>9104 5023</t>
  </si>
  <si>
    <t>Твистер Gummiko, 6 см,yellow</t>
  </si>
  <si>
    <t xml:space="preserve">9104 5102 </t>
  </si>
  <si>
    <t>Твистер Gummiko, 6 см, japan-red</t>
  </si>
  <si>
    <t xml:space="preserve">9104 6012 </t>
  </si>
  <si>
    <t>Твистер Gummiko,10 см, white</t>
  </si>
  <si>
    <t>9104 6021</t>
  </si>
  <si>
    <t>Твистер Gummiko,10 см, chartreuse</t>
  </si>
  <si>
    <t xml:space="preserve">9104 6023 </t>
  </si>
  <si>
    <t>Твистер Gummiko,10 см, yellow</t>
  </si>
  <si>
    <t>9104 6102</t>
  </si>
  <si>
    <t>Твистер Gummiko,10 см, japan-red</t>
  </si>
  <si>
    <t>4315 100 135</t>
  </si>
  <si>
    <t>4315 100 200</t>
  </si>
  <si>
    <t>4315 101 135</t>
  </si>
  <si>
    <t>4315 101 200</t>
  </si>
  <si>
    <t>4315 102 135</t>
  </si>
  <si>
    <t>4315 102 200</t>
  </si>
  <si>
    <t>4315 103 135</t>
  </si>
  <si>
    <t>4315 103 200</t>
  </si>
  <si>
    <t>4315 104 135</t>
  </si>
  <si>
    <t>4315 104 200</t>
  </si>
  <si>
    <t>4315 105 135</t>
  </si>
  <si>
    <t>Поппер силиконовый Trimm Garry Angler, 12см col.048, 97 703/012</t>
  </si>
  <si>
    <t>Поппер силиконовый Trimm Garry Angler, 12см col.049, 97 704/012</t>
  </si>
  <si>
    <t>Поппер силиконовый Trimm Garry Angler, 12см col.02, 97 705/012</t>
  </si>
  <si>
    <t>Поппер силиконовый Trimm Garry Angler, 12см 97 706/012</t>
  </si>
  <si>
    <t>Поводки Ultra Flexi Wire Leader в блистере, 20см, 3 шт</t>
  </si>
  <si>
    <t>Весы бытовые с рулеткой, до 22 кг</t>
  </si>
  <si>
    <t>Весы BILANCINA OCS-KG.10, до 10 кг    B0400255</t>
  </si>
  <si>
    <t>Весы BILANCINA OCS-KG.20, до 20 кг   B0400260</t>
  </si>
  <si>
    <t>97 400/000</t>
  </si>
  <si>
    <t>97 400/001</t>
  </si>
  <si>
    <t>97 400/002</t>
  </si>
  <si>
    <t>97 400/003</t>
  </si>
  <si>
    <t>97 400/004</t>
  </si>
  <si>
    <t>97 400/005</t>
  </si>
  <si>
    <t>97 400/006</t>
  </si>
  <si>
    <t>97 563/008</t>
  </si>
  <si>
    <t>97 563/012</t>
  </si>
  <si>
    <t>97 566/006</t>
  </si>
  <si>
    <t>97 566/009</t>
  </si>
  <si>
    <t>97 566/013</t>
  </si>
  <si>
    <t>Блесна Submarine SP01B вращающаяся, sz.4 col.837, 18гр</t>
  </si>
  <si>
    <t>Блесна Submarine SP01B вращающаяся, sz.4 col.052, 18гр</t>
  </si>
  <si>
    <t>Блесна Submarine SP01B вращающаяся, sz.4 col.051, 18гр</t>
  </si>
  <si>
    <t>Блесна Submarine SP01B вращающаяся, sz.4 col.007, 18гр</t>
  </si>
  <si>
    <t>Блесна Submarine SP01B вращающаяся, sz.4 col.005, 18гр</t>
  </si>
  <si>
    <t>91 002/201</t>
  </si>
  <si>
    <t>91 002/302</t>
  </si>
  <si>
    <t>91 002/402</t>
  </si>
  <si>
    <t>91 003/202</t>
  </si>
  <si>
    <t>91 003/302</t>
  </si>
  <si>
    <t>91 003/402</t>
  </si>
  <si>
    <t>91 004/402</t>
  </si>
  <si>
    <t>91 004/602</t>
  </si>
  <si>
    <t>91 004/802</t>
  </si>
  <si>
    <t>91 006/352</t>
  </si>
  <si>
    <t>91 006/453</t>
  </si>
  <si>
    <t>91 006/554</t>
  </si>
  <si>
    <t>91 007/201</t>
  </si>
  <si>
    <t>Спальный мешок Safari, t комфорта до - 6 градусов Цельс., 1,60 кг</t>
  </si>
  <si>
    <t>Спальный мешок Dreamer, t комфорта до - 8 градусов Цельс., 1,85 кг</t>
  </si>
  <si>
    <t>Спальный мешок Traper, t комфорта до - 9 градусов Цельс., 1,65 кг</t>
  </si>
  <si>
    <t>Спальный мешок Tramp, t комфорта до - 9 градусов Цельс., 2,15 кг</t>
  </si>
  <si>
    <t>Спальный мешок Viper, t комфорта  до - 6 градусов Цельс., 1,60 кг</t>
  </si>
  <si>
    <r>
      <t xml:space="preserve">Коробка "Тривол" ТИП-2: 235 х 150 х 65 мм, двухъярусная со вкладышем, крышка прозрачная, низ голубой </t>
    </r>
    <r>
      <rPr>
        <b/>
        <sz val="8"/>
        <rFont val="Arial"/>
        <family val="2"/>
      </rPr>
      <t>(не разъедается твистерами!</t>
    </r>
    <r>
      <rPr>
        <sz val="8"/>
        <rFont val="Arial"/>
        <family val="2"/>
      </rPr>
      <t>)</t>
    </r>
  </si>
  <si>
    <r>
      <t xml:space="preserve">Коробка "Тривол" ТИП-3: 235 х 150 х 50 мм,  двухъярусная со вкладышем, крышка прозрачная, низ зелёный </t>
    </r>
    <r>
      <rPr>
        <b/>
        <sz val="8"/>
        <rFont val="Arial"/>
        <family val="2"/>
      </rPr>
      <t>(не разъедается твистерами!</t>
    </r>
    <r>
      <rPr>
        <sz val="8"/>
        <rFont val="Arial"/>
        <family val="2"/>
      </rPr>
      <t>)</t>
    </r>
  </si>
  <si>
    <r>
      <t xml:space="preserve">Коробка "Тривол" ТИП-4: 235 х 150 х 65 мм, двухъярусная с микролифтом, крышка прозрачная, низ жёлтый </t>
    </r>
    <r>
      <rPr>
        <b/>
        <sz val="8"/>
        <rFont val="Arial"/>
        <family val="2"/>
      </rPr>
      <t>(не разъедается твистерами!</t>
    </r>
    <r>
      <rPr>
        <sz val="8"/>
        <rFont val="Arial"/>
        <family val="2"/>
      </rPr>
      <t>)</t>
    </r>
  </si>
  <si>
    <r>
      <t xml:space="preserve">Коробка "Тривол" ТИП-5: 210 х 110 х 50 мм, двухъярусная c микролифтом, крышка прозрачная, низ тёмно-синий </t>
    </r>
    <r>
      <rPr>
        <b/>
        <sz val="8"/>
        <rFont val="Arial"/>
        <family val="2"/>
      </rPr>
      <t>(не разъедается твистерами!</t>
    </r>
    <r>
      <rPr>
        <sz val="8"/>
        <rFont val="Arial"/>
        <family val="2"/>
      </rPr>
      <t>)</t>
    </r>
  </si>
  <si>
    <t>Донка на пластм.трёхряд.мотовиле с кругл.резиной 5-ью поводками без груза</t>
  </si>
  <si>
    <t>Донка на пластм.трёхряд.мотовиле с кругл.резиной 5-ью поводками с гр.70-100 гр</t>
  </si>
  <si>
    <t>97 401/005</t>
  </si>
  <si>
    <t>Блесна Submarine колеблющаяся col.08, 5 гр 97 401/005</t>
  </si>
  <si>
    <t>97 401/007</t>
  </si>
  <si>
    <t>Блесна Submarine колеблющаяся col.08, 7 гр 97 401/007</t>
  </si>
  <si>
    <t>97 401/010</t>
  </si>
  <si>
    <t>Блесна Submarine колеблющаяся col.08, 10 гр 97 401/010</t>
  </si>
  <si>
    <t>97 402/004</t>
  </si>
  <si>
    <t>Блесна Submarine колеблющаяся col.010, 4 гр 97 402/004</t>
  </si>
  <si>
    <t>97 402/005</t>
  </si>
  <si>
    <t>Блесна Submarine колеблющаяся col.010, 5 гр 97 402/005</t>
  </si>
  <si>
    <t>97 402/007</t>
  </si>
  <si>
    <t>Блесна Submarine колеблющаяся col.010, 7 гр 97 402/007</t>
  </si>
  <si>
    <t>97 402/010</t>
  </si>
  <si>
    <t>Блесна Submarine колеблющаяся col.010, 10 гр 97 402/010</t>
  </si>
  <si>
    <t>97 403/004</t>
  </si>
  <si>
    <t>Блесна Submarine колеблющаяся col.011, 4 гр 97 403/004</t>
  </si>
  <si>
    <t>97 403/005</t>
  </si>
  <si>
    <t>Блесна Submarine колеблющаяся col.011, 5 гр 97 403/005</t>
  </si>
  <si>
    <t>97 403/007</t>
  </si>
  <si>
    <t>Блесна Submarine колеблющаяся col.011, 7 гр 97 403/007</t>
  </si>
  <si>
    <t>97 403/010</t>
  </si>
  <si>
    <t>Блесна Submarine колеблющаяся col.011, 10 гр 97 403/010</t>
  </si>
  <si>
    <t>97 404/004</t>
  </si>
  <si>
    <t>Блесна Submarine колеблющаяся col.012, 4 гр 97 404/004</t>
  </si>
  <si>
    <t>97 404/005</t>
  </si>
  <si>
    <t>Блесна Submarine колеблющаяся col.012, 5 гр 97 404/005</t>
  </si>
  <si>
    <t>97 404/007</t>
  </si>
  <si>
    <t>Блесна Submarine колеблющаяся col.012, 7 гр 97 404/007</t>
  </si>
  <si>
    <t>97 404/010</t>
  </si>
  <si>
    <t>Блесна Submarine колеблющаяся col.012, 10 гр 97 404/010</t>
  </si>
  <si>
    <t>97 405/004</t>
  </si>
  <si>
    <t>Блесна Submarine колеблющаяся col.014, 4 гр 97 405/004</t>
  </si>
  <si>
    <t>97 405/005</t>
  </si>
  <si>
    <t>Блесна Submarine колеблющаяся col.014, 5 гр 97 405/005</t>
  </si>
  <si>
    <t>97 405/007</t>
  </si>
  <si>
    <t>Блесна Submarine колеблющаяся col.014, 7 гр 97 405/007</t>
  </si>
  <si>
    <t>97 405/010</t>
  </si>
  <si>
    <t>Блесна Submarine колеблющаяся col.014, 10 гр 97 405/010</t>
  </si>
  <si>
    <t>97 406/007</t>
  </si>
  <si>
    <t>Блесна Submarine незацепляющаяся, silb. 7гр 97 406/007</t>
  </si>
  <si>
    <t>97 406/010</t>
  </si>
  <si>
    <t>Блесна Submarine незацепляющаяся, silb. 10гр 97 406/010</t>
  </si>
  <si>
    <t>97 406/015</t>
  </si>
  <si>
    <t>Блесна Submarine незацепляющаяся, silb. 15гр 97 406/015</t>
  </si>
  <si>
    <t>97 407/007</t>
  </si>
  <si>
    <t>Блесна Submarine незацепляющаяся, silb.-copp. 7гр 97 407/007</t>
  </si>
  <si>
    <t>97 407/010</t>
  </si>
  <si>
    <t>Блесна Submarine незацепляющаяся, silb.-copp. 10гр 97 407/010</t>
  </si>
  <si>
    <t>97 407/015</t>
  </si>
  <si>
    <t>Блесна Submarine незацепляющаяся, silb.-copp. 15гр 97 407/015</t>
  </si>
  <si>
    <t>97 408/007</t>
  </si>
  <si>
    <t>Блесна Submarine незацепляющаяся, red copp. 7гр 97 408/007</t>
  </si>
  <si>
    <t>97 408/010</t>
  </si>
  <si>
    <t>Блесна Submarine незацепляющаяся, red copp. 10гр 97 408/010</t>
  </si>
  <si>
    <t>97 408/015</t>
  </si>
  <si>
    <t>Блесна Submarine незацепляющаяся, red copp. 15гр 97 408/015</t>
  </si>
  <si>
    <t>97 409/012</t>
  </si>
  <si>
    <t>Блесна Submarine колеблющаяся, col.red/silb., 12гр 97 409/012</t>
  </si>
  <si>
    <t>97 409/018</t>
  </si>
  <si>
    <t>Блесна Submarine колеблющаяся, col.red/silb., 18гр 97 409/018</t>
  </si>
  <si>
    <t>97 409/026</t>
  </si>
  <si>
    <t>Блесна Submarine колеблющаяся, col.red/silb., 26гр 97 409/026</t>
  </si>
  <si>
    <t>97 410/012</t>
  </si>
  <si>
    <t>Блесна Submarine колеблющаяся, col.red, 12гр 97 410/012</t>
  </si>
  <si>
    <t>97 410/018</t>
  </si>
  <si>
    <t>Блесна Submarine колеблющаяся, col.red, 18гр 97 410/018</t>
  </si>
  <si>
    <t>97 410/026</t>
  </si>
  <si>
    <t>Блесна Submarine колеблющаяся, col.red, 26гр 97 410/026</t>
  </si>
  <si>
    <t>97 411/012</t>
  </si>
  <si>
    <t>Блесна Submarine колеблющаяся, col.black/silb., 12гр 97 411/012</t>
  </si>
  <si>
    <t>97 411/018</t>
  </si>
  <si>
    <t>Блесна Submarine колеблющаяся, col.black/silb., 18гр 97 411/018</t>
  </si>
  <si>
    <t>97 411/026</t>
  </si>
  <si>
    <t>Блесна Submarine колеблющаяся, col.black/silb., 18гр 97 411/026</t>
  </si>
  <si>
    <t>97 412/012</t>
  </si>
  <si>
    <t>Блесна Submarine колеблющаяся, col.red/gold, 12гр 97 412/012</t>
  </si>
  <si>
    <t>97 412/018</t>
  </si>
  <si>
    <t>Блесна Submarine колеблющаяся, col.red/gold, 18гр 97 412/018</t>
  </si>
  <si>
    <t>97 412/026</t>
  </si>
  <si>
    <t>Блесна Submarine колеблющаяся, col.red/gold, 26гр 97 412/026</t>
  </si>
  <si>
    <t>97 413/015</t>
  </si>
  <si>
    <t>Блесна Submarine NP107 колеблющаяся, sz.3 col.002, 15.5гр</t>
  </si>
  <si>
    <t>97 451/027</t>
  </si>
  <si>
    <t>Блесна Submarine NP107 колеблющаяся, sz.4 col.002, 27.5гр</t>
  </si>
  <si>
    <t>97 451/032</t>
  </si>
  <si>
    <t>Блесна Submarine NP107 колеблющаяся, sz.5 col.002, 32гр</t>
  </si>
  <si>
    <t>97 452/008</t>
  </si>
  <si>
    <t>Блесна Submarine NP107 колеблющаяся, sz.2 col.003, 8.5гр</t>
  </si>
  <si>
    <t>97 452/015</t>
  </si>
  <si>
    <t>Блесна Submarine NP107 колеблющаяся, sz.3 col.003, 15.5гр</t>
  </si>
  <si>
    <t>97 452/027</t>
  </si>
  <si>
    <t>Блесна Submarine NP107 колеблющаяся, sz.4 col.003, 27.5гр</t>
  </si>
  <si>
    <t>97 452/032</t>
  </si>
  <si>
    <t>Блесна Submarine NP107 колеблющаяся, sz.5 col.003, 32гр</t>
  </si>
  <si>
    <t>97 453/009</t>
  </si>
  <si>
    <t>Блесна "рыбка" незацепляющаяся в блистере, col.78002, 7см 9.2гр</t>
  </si>
  <si>
    <t>97 453/021</t>
  </si>
  <si>
    <t>Блесна "рыбка" незацепляющаяся в блистере, col.78002, 10см 21гр</t>
  </si>
  <si>
    <t>97 454/009</t>
  </si>
  <si>
    <t>Блесна "рыбка" незацепляющаяся в блистере, col.78004, 7см 9.2гр</t>
  </si>
  <si>
    <t>97 454/021</t>
  </si>
  <si>
    <t>Блесна "рыбка" незацепляющаяся в блистере, col.78004, 10см 21гр</t>
  </si>
  <si>
    <t>97 455/009</t>
  </si>
  <si>
    <t>Блесна "рыбка" незацепляющаяся в блистере, col.78006, 7см 9.2гр</t>
  </si>
  <si>
    <t>97 455/021</t>
  </si>
  <si>
    <t>Блесна "рыбка" незацепляющаяся в блистере, col.78006, 10см 21гр</t>
  </si>
  <si>
    <t>97 456/009</t>
  </si>
  <si>
    <t>Блесна "рыбка" незацепляющаяся в блистере, col.78012, 7см 9.2гр</t>
  </si>
  <si>
    <t>97 456/021</t>
  </si>
  <si>
    <t>Блесна "рыбка" незацепляющаяся в блистере, col.78012, 10см 21гр</t>
  </si>
  <si>
    <t>97 457/009</t>
  </si>
  <si>
    <t>Блесна "рыбка" незацепляющаяся в блистере, col.38022, 7см 9.2гр</t>
  </si>
  <si>
    <t>97 457/021</t>
  </si>
  <si>
    <t>Блесна "рыбка" незацепляющаяся в блистере, col.38022, 10см 21гр</t>
  </si>
  <si>
    <t>97 500/005</t>
  </si>
  <si>
    <t>Блесна Submarine вращающаяся с опушкой col.1, 5 гр 97 500/005</t>
  </si>
  <si>
    <t>97 500/007</t>
  </si>
  <si>
    <t>Блесна Submarine вращающаяся с опушкой col.1, 7 гр 97 500/007</t>
  </si>
  <si>
    <t>97 500/011</t>
  </si>
  <si>
    <t>Блесна Submarine вращающаяся с опушкой col.1, 11 гр 97 500/011</t>
  </si>
  <si>
    <t>97 501/005</t>
  </si>
  <si>
    <t>Блесна Submarine вращающаяся с опушкой col.2, 5 гр 97 501/005</t>
  </si>
  <si>
    <t>97 501/007</t>
  </si>
  <si>
    <t>Блесна Submarine вращающаяся с опушкой col.2, 7 гр 97 501/007</t>
  </si>
  <si>
    <t>97 501/011</t>
  </si>
  <si>
    <t>Блесна Submarine вращающаяся с опушкой col.2, 11 гр 97 501/011</t>
  </si>
  <si>
    <t>97 502/005</t>
  </si>
  <si>
    <t>Блесна Submarine вращающаяся с опушкой col.3, 5 гр 97 502/005</t>
  </si>
  <si>
    <t>97 502/007</t>
  </si>
  <si>
    <t>Блесна Submarine вращающаяся с опушкой col.3, 7 гр 97 502/007</t>
  </si>
  <si>
    <t>97 502/011</t>
  </si>
  <si>
    <t>Блесна Submarine вращающаяся с опушкой col.3, 11 гр 97 502/011</t>
  </si>
  <si>
    <t>97 503/005</t>
  </si>
  <si>
    <t>Блесна Submarine вращающ. с колокольчиком col.1, 5гр 97 503/005</t>
  </si>
  <si>
    <t>97 503/007</t>
  </si>
  <si>
    <t>Блесна Submarine вращающ. с колокольчиком col.1, 7гр 97 503/007</t>
  </si>
  <si>
    <t>97 503/010</t>
  </si>
  <si>
    <t>Блесна Submarine вращающ. с колокольчиком col.1, 10гр 97 503/010</t>
  </si>
  <si>
    <t>97 503/015</t>
  </si>
  <si>
    <t>Блесна Submarine вращающ. с колокольчиком col.1, 15гр 97 503/015</t>
  </si>
  <si>
    <t>97 504/005</t>
  </si>
  <si>
    <t>Блесна Submarine вращающ. с колокольчиком col.2, 5гр 97 504/005</t>
  </si>
  <si>
    <t>97 504/007</t>
  </si>
  <si>
    <t>Блесна Submarine вращающ. с колокольчиком col.2, 7гр 97 504/007</t>
  </si>
  <si>
    <t>97 504/010</t>
  </si>
  <si>
    <t>Блесна Submarine вращающ. с колокольчиком col.2, 10гр 97 504/010</t>
  </si>
  <si>
    <t>97 504/015</t>
  </si>
  <si>
    <t>Удилище Fortress Bologness, 3,00 м, тест до 25 гр, карбон IM6</t>
  </si>
  <si>
    <t>Удилище Fortress Bolognese, 4,00 м, тест до 25 гр, карбон IM6</t>
  </si>
  <si>
    <t>Удилище Fortress Bolognese, 5,00 м, тест до 25 гр, карбон IM6</t>
  </si>
  <si>
    <t>Удилище Fortress Bolognese, 6,00 м, тест до 25 гр, карбон IM6</t>
  </si>
  <si>
    <t>Удилище Koruna Bolognese, 4,00 м, тест до 25 гр, карбон IM7</t>
  </si>
  <si>
    <t>Удилище Koruna Bolognese, 5,00 м, тест до 25 гр, карбон IM7</t>
  </si>
  <si>
    <t>Удилище Koruna Bolognese, 4,00 м, тест до 30 гр, карбон IM7</t>
  </si>
  <si>
    <t>78 281 12</t>
  </si>
  <si>
    <t>78 281 14</t>
  </si>
  <si>
    <t>78 281 16</t>
  </si>
  <si>
    <t>78 521 02</t>
  </si>
  <si>
    <t>78 521 04</t>
  </si>
  <si>
    <t>78 521 06</t>
  </si>
  <si>
    <t>78 521 08</t>
  </si>
  <si>
    <t>78 521 10</t>
  </si>
  <si>
    <t>78 521 12</t>
  </si>
  <si>
    <t>78 543 02</t>
  </si>
  <si>
    <t>78 543 04</t>
  </si>
  <si>
    <t>78 543 06</t>
  </si>
  <si>
    <t>78 543 08</t>
  </si>
  <si>
    <t>78 543 10</t>
  </si>
  <si>
    <t>78 962 01</t>
  </si>
  <si>
    <t>78 962 02</t>
  </si>
  <si>
    <t>78 962 04</t>
  </si>
  <si>
    <t>78 962 06</t>
  </si>
  <si>
    <t>78 972 04</t>
  </si>
  <si>
    <t>78 972 06</t>
  </si>
  <si>
    <t>78 972 10</t>
  </si>
  <si>
    <t>78 972 12</t>
  </si>
  <si>
    <t>85 202 02</t>
  </si>
  <si>
    <t>Одежда и обувь для рыбалки</t>
  </si>
  <si>
    <t>86 047 30</t>
  </si>
  <si>
    <t>Плащ непромокаемый Regenmantel р. XL</t>
  </si>
  <si>
    <t>86 047 40</t>
  </si>
  <si>
    <t>Плащ непромокаемый Regenmantel р. XXL</t>
  </si>
  <si>
    <t>86 265 10</t>
  </si>
  <si>
    <t>Пончо</t>
  </si>
  <si>
    <t>86 375 20</t>
  </si>
  <si>
    <t>Вейдерсы неопрен 5 мм Slip"n" zip р. 42-43</t>
  </si>
  <si>
    <t>86 375 30</t>
  </si>
  <si>
    <t>Вейдерсы неопрен 5 мм Slip"n" zip р. 44/45</t>
  </si>
  <si>
    <t>86 375 40</t>
  </si>
  <si>
    <t>Вейдерсы неопрен 5 мм Slip"n" zip р. 46/47</t>
  </si>
  <si>
    <t>86 451 30</t>
  </si>
  <si>
    <t>86 451 40</t>
  </si>
  <si>
    <t>86 451 50</t>
  </si>
  <si>
    <t>25 999 72</t>
  </si>
  <si>
    <t>89 333 13</t>
  </si>
  <si>
    <t>99 238 72</t>
  </si>
  <si>
    <t>99 870 09</t>
  </si>
  <si>
    <t>Стопор резиновый Gummi-Schnurstopper klein</t>
  </si>
  <si>
    <t>99 870 19</t>
  </si>
  <si>
    <t>Стопор резиновый Gummi-Stopper mini</t>
  </si>
  <si>
    <t>99 870 29</t>
  </si>
  <si>
    <t>Стопор резиновый Gummi-Stopper mittel</t>
  </si>
  <si>
    <t>99 872 21</t>
  </si>
  <si>
    <t>Стопор силиконовый Silikon-Stopper klar mini</t>
  </si>
  <si>
    <t>99 872 22</t>
  </si>
  <si>
    <t>Стопор силиконовый Silikon-Stopper klar klein</t>
  </si>
  <si>
    <t>99 872 23</t>
  </si>
  <si>
    <t>Стопор силиконовый Silikon-Stopper klar mittel</t>
  </si>
  <si>
    <t>INTERFISH</t>
  </si>
  <si>
    <t>040 001</t>
  </si>
  <si>
    <t>040 002</t>
  </si>
  <si>
    <t>040 003</t>
  </si>
  <si>
    <t>040 134</t>
  </si>
  <si>
    <t>040 137</t>
  </si>
  <si>
    <t>040 138</t>
  </si>
  <si>
    <t>040 140</t>
  </si>
  <si>
    <t>040 271</t>
  </si>
  <si>
    <t>040 272</t>
  </si>
  <si>
    <t>041 001</t>
  </si>
  <si>
    <t>041 002</t>
  </si>
  <si>
    <t>041 003</t>
  </si>
  <si>
    <t>041 134</t>
  </si>
  <si>
    <t>041 137</t>
  </si>
  <si>
    <t>041 138</t>
  </si>
  <si>
    <t>041 140</t>
  </si>
  <si>
    <t>041 271</t>
  </si>
  <si>
    <t>041 272</t>
  </si>
  <si>
    <t>086 0793</t>
  </si>
  <si>
    <t>086 0803</t>
  </si>
  <si>
    <t>086 0813</t>
  </si>
  <si>
    <t>086 0833</t>
  </si>
  <si>
    <t>086 0843</t>
  </si>
  <si>
    <t>010 0001</t>
  </si>
  <si>
    <t>010 0002</t>
  </si>
  <si>
    <t>010 0003</t>
  </si>
  <si>
    <t>010 0160</t>
  </si>
  <si>
    <t>010 0178</t>
  </si>
  <si>
    <t>010 0187</t>
  </si>
  <si>
    <t>010 0188</t>
  </si>
  <si>
    <t>010 0192</t>
  </si>
  <si>
    <t>010 0209</t>
  </si>
  <si>
    <t>010 0215</t>
  </si>
  <si>
    <t>010 1001</t>
  </si>
  <si>
    <t>010 1002</t>
  </si>
  <si>
    <t>010 1003</t>
  </si>
  <si>
    <t>010 1160</t>
  </si>
  <si>
    <t>010 1178</t>
  </si>
  <si>
    <t>010 1187</t>
  </si>
  <si>
    <t>010 1188</t>
  </si>
  <si>
    <t>010 1192</t>
  </si>
  <si>
    <t>010 1209</t>
  </si>
  <si>
    <t>010 1215</t>
  </si>
  <si>
    <t>011 0001</t>
  </si>
  <si>
    <t>044 003</t>
  </si>
  <si>
    <t>044 134</t>
  </si>
  <si>
    <t>044 137</t>
  </si>
  <si>
    <t>044 138</t>
  </si>
  <si>
    <t>044 140</t>
  </si>
  <si>
    <t>044 271</t>
  </si>
  <si>
    <t>044 272</t>
  </si>
  <si>
    <t>045 001</t>
  </si>
  <si>
    <t>045 002</t>
  </si>
  <si>
    <t>045 003</t>
  </si>
  <si>
    <t>045 134</t>
  </si>
  <si>
    <t>Болонские удилища</t>
  </si>
  <si>
    <t>Артикул</t>
  </si>
  <si>
    <t>95 100/152</t>
  </si>
  <si>
    <t>95 100/168</t>
  </si>
  <si>
    <t>ОПТОВЫЙ ПРАЙС-ЛИСТ ООО "МАГРИ"</t>
  </si>
  <si>
    <t>95 100/183</t>
  </si>
  <si>
    <t>95 101/213</t>
  </si>
  <si>
    <t>95 102/244</t>
  </si>
  <si>
    <t>95 103/180</t>
  </si>
  <si>
    <t>95 103/210</t>
  </si>
  <si>
    <t>95 103/240</t>
  </si>
  <si>
    <t>95 103/270</t>
  </si>
  <si>
    <t>95 200/210</t>
  </si>
  <si>
    <t>95 200/240</t>
  </si>
  <si>
    <t>95 200/270</t>
  </si>
  <si>
    <t>95 201/210</t>
  </si>
  <si>
    <t>95 201/240</t>
  </si>
  <si>
    <t>95 201/270</t>
  </si>
  <si>
    <t>95 202/240</t>
  </si>
  <si>
    <t>95 202/270</t>
  </si>
  <si>
    <t>95 202/300</t>
  </si>
  <si>
    <t>95 203/270</t>
  </si>
  <si>
    <t>95 203/300</t>
  </si>
  <si>
    <t>95 208/210</t>
  </si>
  <si>
    <t>95 208/240</t>
  </si>
  <si>
    <t>95 208/270</t>
  </si>
  <si>
    <t>95 208/300</t>
  </si>
  <si>
    <t>95 209/210</t>
  </si>
  <si>
    <t>95 209/240</t>
  </si>
  <si>
    <t>95 209/270</t>
  </si>
  <si>
    <t>95 209/300</t>
  </si>
  <si>
    <t>95 210/240</t>
  </si>
  <si>
    <t>95 210/270</t>
  </si>
  <si>
    <t>95 210/300</t>
  </si>
  <si>
    <t>95 400/210</t>
  </si>
  <si>
    <t>95 400/240</t>
  </si>
  <si>
    <t>95 400/270</t>
  </si>
  <si>
    <t>95 400/300</t>
  </si>
  <si>
    <t>95 401/240</t>
  </si>
  <si>
    <t>95 401/270</t>
  </si>
  <si>
    <t>95 401/300</t>
  </si>
  <si>
    <t>95 500/195</t>
  </si>
  <si>
    <t>95 500/230</t>
  </si>
  <si>
    <t>95 500/265</t>
  </si>
  <si>
    <t>Маховые удилища (стиппы)</t>
  </si>
  <si>
    <t>TRIMM</t>
  </si>
  <si>
    <t>95 106/210</t>
  </si>
  <si>
    <t>95 106/240</t>
  </si>
  <si>
    <t>95 106/270</t>
  </si>
  <si>
    <t>95 106/300</t>
  </si>
  <si>
    <t>95 402/245</t>
  </si>
  <si>
    <t>95 402/275</t>
  </si>
  <si>
    <t>95 403/275</t>
  </si>
  <si>
    <t>95 403/305</t>
  </si>
  <si>
    <t>95 501/255</t>
  </si>
  <si>
    <t>95 501/300</t>
  </si>
  <si>
    <t>95 105/400</t>
  </si>
  <si>
    <t>95 105/500</t>
  </si>
  <si>
    <t>95 105/600</t>
  </si>
  <si>
    <t>95 206/400</t>
  </si>
  <si>
    <t>95 206/500</t>
  </si>
  <si>
    <t>013 0187</t>
  </si>
  <si>
    <t>013 0188</t>
  </si>
  <si>
    <t>013 0192</t>
  </si>
  <si>
    <t>013 0209</t>
  </si>
  <si>
    <t>013 0215</t>
  </si>
  <si>
    <t xml:space="preserve">031 0901 </t>
  </si>
  <si>
    <t xml:space="preserve">031 0902 </t>
  </si>
  <si>
    <t xml:space="preserve">031 0903 </t>
  </si>
  <si>
    <t xml:space="preserve">031 0904 </t>
  </si>
  <si>
    <t xml:space="preserve">032 0003 </t>
  </si>
  <si>
    <t xml:space="preserve">032 0901 </t>
  </si>
  <si>
    <t xml:space="preserve">032 0902 </t>
  </si>
  <si>
    <t xml:space="preserve">032 0903 </t>
  </si>
  <si>
    <t xml:space="preserve">032 0904 </t>
  </si>
  <si>
    <t xml:space="preserve">033 0902 </t>
  </si>
  <si>
    <t xml:space="preserve">033 0903 </t>
  </si>
  <si>
    <t xml:space="preserve">033 0904 </t>
  </si>
  <si>
    <t>034 0901</t>
  </si>
  <si>
    <t>034 0902</t>
  </si>
  <si>
    <t>034 0903</t>
  </si>
  <si>
    <t>034 0904</t>
  </si>
  <si>
    <t xml:space="preserve">035 0901 </t>
  </si>
  <si>
    <t xml:space="preserve">035 0902 </t>
  </si>
  <si>
    <t xml:space="preserve">035 0903 </t>
  </si>
  <si>
    <t xml:space="preserve">035 0904 </t>
  </si>
  <si>
    <t>036 0270</t>
  </si>
  <si>
    <t>036 0271</t>
  </si>
  <si>
    <t>036 0272</t>
  </si>
  <si>
    <t>036 0273</t>
  </si>
  <si>
    <t>036 0901</t>
  </si>
  <si>
    <t>036 0902</t>
  </si>
  <si>
    <t>036 0903</t>
  </si>
  <si>
    <t>045 137</t>
  </si>
  <si>
    <t>045 138</t>
  </si>
  <si>
    <t>045 140</t>
  </si>
  <si>
    <t>045 271</t>
  </si>
  <si>
    <t>045 272</t>
  </si>
  <si>
    <t>121 001</t>
  </si>
  <si>
    <t>121 002</t>
  </si>
  <si>
    <t>121 003</t>
  </si>
  <si>
    <t>121 027</t>
  </si>
  <si>
    <t>121 050</t>
  </si>
  <si>
    <t>121 051</t>
  </si>
  <si>
    <t>121 058</t>
  </si>
  <si>
    <t>121 060</t>
  </si>
  <si>
    <t>122 001</t>
  </si>
  <si>
    <t>122 002</t>
  </si>
  <si>
    <t>122 003</t>
  </si>
  <si>
    <t>122 027</t>
  </si>
  <si>
    <t>122 050</t>
  </si>
  <si>
    <t>122 051</t>
  </si>
  <si>
    <t>122 058</t>
  </si>
  <si>
    <t>122 060</t>
  </si>
  <si>
    <t>123 001</t>
  </si>
  <si>
    <t>123 002</t>
  </si>
  <si>
    <t>123 003</t>
  </si>
  <si>
    <t>123 027</t>
  </si>
  <si>
    <t>123 050</t>
  </si>
  <si>
    <t>123 051</t>
  </si>
  <si>
    <t>123 058</t>
  </si>
  <si>
    <t>05-08-08</t>
  </si>
  <si>
    <t>05-06-00</t>
  </si>
  <si>
    <t>Леска "Комета-Клинская" - 0,25 мм, 100 м</t>
  </si>
  <si>
    <t>Леска Carp, 300 m, 0,20 mm</t>
  </si>
  <si>
    <t>Леска Carp, 300 m, 0,25 mm</t>
  </si>
  <si>
    <t>Леска Carp, 300 m, 0,30 mm</t>
  </si>
  <si>
    <t>Леска Carp, 300 m, 0,35 mm</t>
  </si>
  <si>
    <t>Леска Spin, 150 m, 0,20 mm</t>
  </si>
  <si>
    <t>6200 810 012</t>
  </si>
  <si>
    <t>6200 810 014</t>
  </si>
  <si>
    <t>6200 810 016</t>
  </si>
  <si>
    <t>6200 905 001</t>
  </si>
  <si>
    <t>6200 906 002</t>
  </si>
  <si>
    <t xml:space="preserve">Бомбарда BOMB.CARSON LUCIDA GR.20     </t>
  </si>
  <si>
    <t xml:space="preserve">Бомбарда BOMB.CARSON LUCIDA GR.25    </t>
  </si>
  <si>
    <t xml:space="preserve">Бомбарда BOMB.CARSON LUCIDA GR.30     </t>
  </si>
  <si>
    <t xml:space="preserve">Бомбарда BOMB.CARSON LUCIDA GR.35     </t>
  </si>
  <si>
    <t xml:space="preserve">Бомбарда BOMB.AD. ACQUA GR.10     </t>
  </si>
  <si>
    <t xml:space="preserve">Бомбарда BOMB.AD. ACQUA GR.15    </t>
  </si>
  <si>
    <t xml:space="preserve">Бомбарда BOMB.AD. ACQUA GR.20    </t>
  </si>
  <si>
    <t xml:space="preserve">Бомбарда BOMB.AD. ACQUA GR.25    </t>
  </si>
  <si>
    <t xml:space="preserve">Бомбарда BOMB.AD. ACQUA GR.30    </t>
  </si>
  <si>
    <t xml:space="preserve">Бомбарда BOMB.AD. ACQUA GR.40    </t>
  </si>
  <si>
    <t>B0600100</t>
  </si>
  <si>
    <t>B0600110/10</t>
  </si>
  <si>
    <t xml:space="preserve"> B0600110/15</t>
  </si>
  <si>
    <t>B0600120</t>
  </si>
  <si>
    <t>B0600130</t>
  </si>
  <si>
    <t>B0600160/10</t>
  </si>
  <si>
    <t>B0600160/15</t>
  </si>
  <si>
    <t>B0600160/20</t>
  </si>
  <si>
    <t>B0600160/25</t>
  </si>
  <si>
    <t>B0600160/30</t>
  </si>
  <si>
    <t>B0600160/40</t>
  </si>
  <si>
    <t>Серия Siglotex, 100 м</t>
  </si>
  <si>
    <t>Серия Spin, 150 м</t>
  </si>
  <si>
    <t>Серия Carp, 100 м</t>
  </si>
  <si>
    <t>HUNTER LINE, 100 м</t>
  </si>
  <si>
    <t>HERCULES, 150 м</t>
  </si>
  <si>
    <t>011 0002</t>
  </si>
  <si>
    <t>011 0003</t>
  </si>
  <si>
    <t>011 0160</t>
  </si>
  <si>
    <t>011 0178</t>
  </si>
  <si>
    <t>011 0187</t>
  </si>
  <si>
    <t>011 0188</t>
  </si>
  <si>
    <t>011 0192</t>
  </si>
  <si>
    <t>011 0209</t>
  </si>
  <si>
    <t>011 0215</t>
  </si>
  <si>
    <t>012 0001</t>
  </si>
  <si>
    <t>012 0002</t>
  </si>
  <si>
    <t>012 0003</t>
  </si>
  <si>
    <t>012 0160</t>
  </si>
  <si>
    <t>012 0178</t>
  </si>
  <si>
    <t>012 0187</t>
  </si>
  <si>
    <t>012 0188</t>
  </si>
  <si>
    <t>012 0192</t>
  </si>
  <si>
    <t>012 0209</t>
  </si>
  <si>
    <t>012 0215</t>
  </si>
  <si>
    <t>013 0001</t>
  </si>
  <si>
    <t>013 0002</t>
  </si>
  <si>
    <t>013 0003</t>
  </si>
  <si>
    <t>013 0160</t>
  </si>
  <si>
    <t>013 0178</t>
  </si>
  <si>
    <t>Блесна Spinner Aero mit roten Punkten 5 гр.</t>
  </si>
  <si>
    <t>84 233 03</t>
  </si>
  <si>
    <t>Блесна Spinner Aero mit roten Punkten 7 гр.</t>
  </si>
  <si>
    <t>84 233 04</t>
  </si>
  <si>
    <t>Блесна Spinner Aero mit roten Punkten 9 гр.</t>
  </si>
  <si>
    <t>84 235 02</t>
  </si>
  <si>
    <t>Блесна Spinner Aero scale 5 гр.</t>
  </si>
  <si>
    <t>84 235 03</t>
  </si>
  <si>
    <t>Блесна Spinner Aero scale 7 гр.</t>
  </si>
  <si>
    <t>84 235 04</t>
  </si>
  <si>
    <t>Блесна Spinner Aero scale 9 гр.</t>
  </si>
  <si>
    <t>84 236 02</t>
  </si>
  <si>
    <t>Блесна Spinner Aero red/wheit 5 гр.</t>
  </si>
  <si>
    <t>84 236 03</t>
  </si>
  <si>
    <t>Блесна Spinner Aero red/wheit 7 гр.</t>
  </si>
  <si>
    <t>84 236 04</t>
  </si>
  <si>
    <t>Блесна Spinner Aero red/wheit 9 гр.</t>
  </si>
  <si>
    <t>84 241 01</t>
  </si>
  <si>
    <t>Блесна Erfolgs-Spinner mit Fliege silber 5 гр.</t>
  </si>
  <si>
    <t>84 241 02</t>
  </si>
  <si>
    <t>Блесна Erfolgs-Spinner mit Fliege silber 7 гр.</t>
  </si>
  <si>
    <t>84 241 03</t>
  </si>
  <si>
    <t>Блесна Erfolgs-Spinner mit Fliege silber 9 гр.</t>
  </si>
  <si>
    <t>84 242 01</t>
  </si>
  <si>
    <t>Блесна Erfolgs-Spinner mit Fliege gold 5 гр.</t>
  </si>
  <si>
    <t>84 242 02</t>
  </si>
  <si>
    <t>Блесна Erfolgs-Spinner mit Fliege gold 7 гр.</t>
  </si>
  <si>
    <t>84 242 03</t>
  </si>
  <si>
    <t>Блесна Erfolgs-Spinner mit Fliege gold 9 гр.</t>
  </si>
  <si>
    <t>84 243 01</t>
  </si>
  <si>
    <t>Блесна Erfolgs-Spinner mit Fliege Fly mit rotten Punkten 5 гр.</t>
  </si>
  <si>
    <t>84 243 02</t>
  </si>
  <si>
    <t>Блесна Erfolgs-Spinner mit Fliege Fly mit rotten Punkten 7 гр.</t>
  </si>
  <si>
    <t>84 243 03</t>
  </si>
  <si>
    <t>Блесна Erfolgs-Spinner mit Fliege Fly mit rotten Punkten 9 гр.</t>
  </si>
  <si>
    <t>84 244 01</t>
  </si>
  <si>
    <t>Блесна Erfolgs-Spinner mit Fliege Aero-Fly TW 5 гр.</t>
  </si>
  <si>
    <t>84 244 02</t>
  </si>
  <si>
    <t>Блесна Erfolgs-Spinner mit Fliege Aero-Fly TW 7 гр.</t>
  </si>
  <si>
    <t>84 244 03</t>
  </si>
  <si>
    <t>Блесна Erfolgs-Spinner mit Fliege Aero-Fly TW 9 гр.</t>
  </si>
  <si>
    <t>84 245 01</t>
  </si>
  <si>
    <t>Блесна Erfolgs-Spinner mit Fliege Aero-Fly black 3.5 гр.</t>
  </si>
  <si>
    <t>84 245 02</t>
  </si>
  <si>
    <t>Блесна Erfolgs-Spinner mit Fliege Aero-Fly black 5 гр.</t>
  </si>
  <si>
    <t>84 246 01</t>
  </si>
  <si>
    <t>Блесна Erfolgs-Spinner mit Fliege Marble-Fly rot 7 гр.</t>
  </si>
  <si>
    <t>84 246 02</t>
  </si>
  <si>
    <t>Блесна Erfolgs-Spinner mit Fliege Marble-Fly rot 12 гр.</t>
  </si>
  <si>
    <t>84 246 03</t>
  </si>
  <si>
    <t>Блесна Erfolgs-Spinner mit Fliege Marble-Fly rot 18 гр.</t>
  </si>
  <si>
    <t>84 247 01</t>
  </si>
  <si>
    <t>Спиннинг штекерный  2PZ.SORRENTO BOAT MT 2.7  CW 50/100 GR C0606690</t>
  </si>
  <si>
    <t>Спиннинг штекерный  CATFISH/DAKOTA MT.2.40 GR.300  C0400520</t>
  </si>
  <si>
    <t>Спиннинг штекерный  CATFISH/DAKOTA MT.2.70 GR.300  C0400525</t>
  </si>
  <si>
    <t>Спиннинг штекерный  2PZ DIAMONO SOLID MT 1.8 TRANSP.10-25LBS  C0609110</t>
  </si>
  <si>
    <t>Спиннинг штекерный  2PZ DIAMONO SOLID MT 2.10 TRANSP.15-40LBS  C0609115</t>
  </si>
  <si>
    <t xml:space="preserve">Набор воблеров WobblerSorti.Speed </t>
  </si>
  <si>
    <t>3471 026</t>
  </si>
  <si>
    <t>Воблер ClHeshoSwrot 10cmFL Германия</t>
  </si>
  <si>
    <t>3470 052</t>
  </si>
  <si>
    <t>82 666 99</t>
  </si>
  <si>
    <t>93 034 10</t>
  </si>
  <si>
    <t>Кормушка Stillwasser-Spezial  50-30mm</t>
  </si>
  <si>
    <t>93 044 02</t>
  </si>
  <si>
    <t>Кормушка Futterkorb-Flieswasser 200g</t>
  </si>
  <si>
    <t>93 044 10</t>
  </si>
  <si>
    <t>Кормушка Futterkorb-Flieswasser 100g</t>
  </si>
  <si>
    <t>93 044 12</t>
  </si>
  <si>
    <t>Кормушка Futterkorb-Flieswasser 120g</t>
  </si>
  <si>
    <t>93 044 14</t>
  </si>
  <si>
    <t>Кормушка Futterkorb-Flieswasser 140g</t>
  </si>
  <si>
    <t>93 044 18</t>
  </si>
  <si>
    <t>Кормушка Futterkorb-Flieswasser 180g</t>
  </si>
  <si>
    <t>93 044 40</t>
  </si>
  <si>
    <t>Кормушка Futterkorb-Flieswasser 40g/45mm</t>
  </si>
  <si>
    <t>93 044 44</t>
  </si>
  <si>
    <r>
      <t xml:space="preserve">Спиннинг штекерный Meteor Spin 30, 2.10м., 10-30гр, фибергласс 95 604/210 </t>
    </r>
    <r>
      <rPr>
        <sz val="8"/>
        <color indexed="10"/>
        <rFont val="Arial"/>
        <family val="2"/>
      </rPr>
      <t>NEW</t>
    </r>
  </si>
  <si>
    <r>
      <t xml:space="preserve">Спиннинг штекерный Meteor Spin 30, 2.40м., 10-30гр, фибергласс 95 604/240 </t>
    </r>
    <r>
      <rPr>
        <sz val="8"/>
        <color indexed="10"/>
        <rFont val="Arial"/>
        <family val="2"/>
      </rPr>
      <t>NEW</t>
    </r>
  </si>
  <si>
    <r>
      <t xml:space="preserve">Спиннинг телескопический Meteor Tele Spin 2.40 м., 10-30гр, фибергласс 95 603/240 </t>
    </r>
    <r>
      <rPr>
        <sz val="8"/>
        <color indexed="10"/>
        <rFont val="Arial"/>
        <family val="2"/>
      </rPr>
      <t>NEW</t>
    </r>
  </si>
  <si>
    <r>
      <t xml:space="preserve">Спиннинг телескопический Meteor Tele Spin 2.70 м., 10-30гр, фибергласс 95 603/270 </t>
    </r>
    <r>
      <rPr>
        <sz val="8"/>
        <color indexed="10"/>
        <rFont val="Arial"/>
        <family val="2"/>
      </rPr>
      <t>NEW</t>
    </r>
  </si>
  <si>
    <r>
      <t>Фидерное удилище Meteor Feeder 3.60 м, до 120гр, фибергласс 95 602/360</t>
    </r>
    <r>
      <rPr>
        <sz val="8"/>
        <color indexed="10"/>
        <rFont val="Arial"/>
        <family val="2"/>
      </rPr>
      <t xml:space="preserve"> NEW</t>
    </r>
  </si>
  <si>
    <r>
      <t xml:space="preserve">Удилище маховое без колец Meteor Stipp 3.00 м, тест до 25 гр, фибергласс 95 601/300 </t>
    </r>
    <r>
      <rPr>
        <sz val="8"/>
        <color indexed="10"/>
        <rFont val="Arial"/>
        <family val="2"/>
      </rPr>
      <t>NEW</t>
    </r>
  </si>
  <si>
    <r>
      <t xml:space="preserve">Удилище маховое без колец Meteor Stipp 4.00 м, тест до 25 гр, фибергласс 95 601/400 </t>
    </r>
    <r>
      <rPr>
        <sz val="8"/>
        <color indexed="10"/>
        <rFont val="Arial"/>
        <family val="2"/>
      </rPr>
      <t>NEW</t>
    </r>
  </si>
  <si>
    <r>
      <t xml:space="preserve">Удилище маховое без колец Meteor Stipp 5.00 м, тест до 25 гр, фибергласс 95 601/500 </t>
    </r>
    <r>
      <rPr>
        <sz val="8"/>
        <color indexed="10"/>
        <rFont val="Arial"/>
        <family val="2"/>
      </rPr>
      <t>NEW</t>
    </r>
  </si>
  <si>
    <r>
      <t xml:space="preserve">Подсак крупная ячейка, 94 027/000 </t>
    </r>
    <r>
      <rPr>
        <sz val="8"/>
        <color indexed="10"/>
        <rFont val="Arial"/>
        <family val="2"/>
      </rPr>
      <t>NEW</t>
    </r>
  </si>
  <si>
    <r>
      <t xml:space="preserve">Подсак мелкая ячейка, 94 027/001 </t>
    </r>
    <r>
      <rPr>
        <sz val="8"/>
        <color indexed="10"/>
        <rFont val="Arial"/>
        <family val="2"/>
      </rPr>
      <t>NEW</t>
    </r>
  </si>
  <si>
    <r>
      <t xml:space="preserve">Подсак с сетью из лески, 94 027/002 </t>
    </r>
    <r>
      <rPr>
        <sz val="8"/>
        <color indexed="10"/>
        <rFont val="Arial"/>
        <family val="2"/>
      </rPr>
      <t>NEW</t>
    </r>
  </si>
  <si>
    <r>
      <t xml:space="preserve">Садок металлический, 45 см </t>
    </r>
    <r>
      <rPr>
        <sz val="8"/>
        <color indexed="10"/>
        <rFont val="Arial"/>
        <family val="2"/>
      </rPr>
      <t>NEW</t>
    </r>
  </si>
  <si>
    <r>
      <t xml:space="preserve">Садок 100 см, 94 026 </t>
    </r>
    <r>
      <rPr>
        <sz val="8"/>
        <color indexed="10"/>
        <rFont val="Arial"/>
        <family val="2"/>
      </rPr>
      <t>NEW</t>
    </r>
  </si>
  <si>
    <r>
      <t xml:space="preserve">Серия Genuine Max Power, 100 м </t>
    </r>
    <r>
      <rPr>
        <b/>
        <sz val="8"/>
        <color indexed="10"/>
        <rFont val="Arial"/>
        <family val="2"/>
      </rPr>
      <t>NEW</t>
    </r>
  </si>
  <si>
    <r>
      <t xml:space="preserve">Серия Siglotex Generation III, 100 м </t>
    </r>
    <r>
      <rPr>
        <b/>
        <sz val="8"/>
        <color indexed="10"/>
        <rFont val="Arial"/>
        <family val="2"/>
      </rPr>
      <t>NEW</t>
    </r>
  </si>
  <si>
    <r>
      <t xml:space="preserve">TRIMM </t>
    </r>
    <r>
      <rPr>
        <b/>
        <sz val="8"/>
        <color indexed="10"/>
        <rFont val="Arial"/>
        <family val="2"/>
      </rPr>
      <t>NEW</t>
    </r>
  </si>
  <si>
    <r>
      <t xml:space="preserve">Коробочка для крючков 11*7,5см, 94 029 </t>
    </r>
    <r>
      <rPr>
        <sz val="8"/>
        <color indexed="10"/>
        <rFont val="Arial"/>
        <family val="2"/>
      </rPr>
      <t>NEW</t>
    </r>
  </si>
  <si>
    <r>
      <t xml:space="preserve">Коробочка со снастью для глухой оснастки 0820 </t>
    </r>
    <r>
      <rPr>
        <sz val="8"/>
        <color indexed="10"/>
        <rFont val="Arial"/>
        <family val="2"/>
      </rPr>
      <t>NEW</t>
    </r>
  </si>
  <si>
    <r>
      <t xml:space="preserve">Коробочка со снастью для глухой оснастки 0821 </t>
    </r>
    <r>
      <rPr>
        <sz val="8"/>
        <color indexed="10"/>
        <rFont val="Arial"/>
        <family val="2"/>
      </rPr>
      <t>NEW</t>
    </r>
  </si>
  <si>
    <r>
      <t xml:space="preserve">Тубус для поплавков Trimm, размер S, 94 024/000 </t>
    </r>
    <r>
      <rPr>
        <sz val="8"/>
        <color indexed="10"/>
        <rFont val="Arial"/>
        <family val="2"/>
      </rPr>
      <t>NEW</t>
    </r>
  </si>
  <si>
    <r>
      <t xml:space="preserve">Тубус для поплавков Trimm, размер M, 94 024/001 </t>
    </r>
    <r>
      <rPr>
        <sz val="8"/>
        <color indexed="10"/>
        <rFont val="Arial"/>
        <family val="2"/>
      </rPr>
      <t>NEW</t>
    </r>
  </si>
  <si>
    <r>
      <t xml:space="preserve">Ящик для снастей Tackle Box  230*440*205 мм, 94 028 </t>
    </r>
    <r>
      <rPr>
        <sz val="8"/>
        <color indexed="10"/>
        <rFont val="Arial"/>
        <family val="2"/>
      </rPr>
      <t>NEW</t>
    </r>
  </si>
  <si>
    <t>91 007/301</t>
  </si>
  <si>
    <t>91 007/401</t>
  </si>
  <si>
    <t>91 008/020</t>
  </si>
  <si>
    <t>91 008/040</t>
  </si>
  <si>
    <t>91 008/060</t>
  </si>
  <si>
    <t>91 009/040</t>
  </si>
  <si>
    <t>91 009/060</t>
  </si>
  <si>
    <t>91 009/080</t>
  </si>
  <si>
    <t>91 010/130</t>
  </si>
  <si>
    <t>91 010/150</t>
  </si>
  <si>
    <t>91 011/020</t>
  </si>
  <si>
    <t>91 011/040</t>
  </si>
  <si>
    <t>91 011/060</t>
  </si>
  <si>
    <t>91 011/080</t>
  </si>
  <si>
    <t>Поплавок для дальнего заброса, 4.5 гр+3.5 гр длина 20 см</t>
  </si>
  <si>
    <t>Поплавок для дальнего заброса, 2 гр+2 гр длина 22 см</t>
  </si>
  <si>
    <t>Поплавок для дальнего заброса, 3 гр+2 гр длина 23 см</t>
  </si>
  <si>
    <t>Поплавок для дальнего заброса, 4 гр+2 гр длина 30 см</t>
  </si>
  <si>
    <t>Поплавок для дальнего заброса, 4 гр+2 гр длина 25 см</t>
  </si>
  <si>
    <t>Поплавок для дальнего заброса, 4 гр+2 гр длина 26 см</t>
  </si>
  <si>
    <t>Поплавок для дальнего заброса, 6 гр+2 гр длина 28 см</t>
  </si>
  <si>
    <t>Поплавок для дальнего заброса, 8 гр+2 гр длина 30 см</t>
  </si>
  <si>
    <t>Поплавок для дальнего заброса, 2 гр+1 гр длина 27 см</t>
  </si>
  <si>
    <t>Блесна Submarine вращающ. с колокольчиком col.2, 15гр 97 504/015</t>
  </si>
  <si>
    <t>97 505/005</t>
  </si>
  <si>
    <t>Блесна Submarine вращающ. с колокольчиком col.3, 5гр 97 505/005</t>
  </si>
  <si>
    <t>97 505/007</t>
  </si>
  <si>
    <t>Блесна Submarine вращающ. с колокольчиком col.3, 7гр 97 505/007</t>
  </si>
  <si>
    <t>97 505/010</t>
  </si>
  <si>
    <t>Блесна Submarine вращающ. с колокольчиком col.3, 10гр 97 505/010</t>
  </si>
  <si>
    <t>97 505/015</t>
  </si>
  <si>
    <t>Блесна Submarine вращающ. с колокольчиком col.3, 15гр 97 505/015</t>
  </si>
  <si>
    <t>97 506/005</t>
  </si>
  <si>
    <t>Блесна Submarine вращающ. с колокольчиком col.4, 5гр 97 506/005</t>
  </si>
  <si>
    <t>97 506/007</t>
  </si>
  <si>
    <t>Блесна Submarine вращающ. с колокольчиком col.4, 7гр 97 506/007</t>
  </si>
  <si>
    <t>97 506/010</t>
  </si>
  <si>
    <t>Блесна Submarine вращающ. с колокольчиком col.4, 10гр 97 506/010</t>
  </si>
  <si>
    <t>97 506/015</t>
  </si>
  <si>
    <t>Блесна Submarine вращающ. с колокольчиком col.4, 15гр 97 506/015</t>
  </si>
  <si>
    <t>97 507/005</t>
  </si>
  <si>
    <t>Блесна Submarine вращающ. с колокольчиком col.5, 5гр 97 507/005</t>
  </si>
  <si>
    <t>97 507/007</t>
  </si>
  <si>
    <t>Блесна Submarine вращающ. с колокольчиком col.5, 7гр 95 507/007</t>
  </si>
  <si>
    <t>97 507/010</t>
  </si>
  <si>
    <t>Блесна Submarine вращающ. с колокольчиком col.5, 10гр 97 507/010</t>
  </si>
  <si>
    <t>97 507/015</t>
  </si>
  <si>
    <t>Блесна Submarine вращающ. с колокольчиком col.5, 15гр 97 507/015</t>
  </si>
  <si>
    <t>97 508/005</t>
  </si>
  <si>
    <t>Блесна Submarine вращающ. с колокольчиком col.6, 5гр 97 508/005</t>
  </si>
  <si>
    <t>97 508/007</t>
  </si>
  <si>
    <t>Блесна Submarine вращающ. с колокольчиком col.6, 7гр 95 508/007</t>
  </si>
  <si>
    <t>97 508/010</t>
  </si>
  <si>
    <t>Блесна Submarine вращающ. с колокольчиком col.6, 10гр 97 508/010</t>
  </si>
  <si>
    <t>97 508/015</t>
  </si>
  <si>
    <t>Блесна Submarine вращающ. с колокольчиком col.6, 15гр 97 508/015</t>
  </si>
  <si>
    <t>97 509/005</t>
  </si>
  <si>
    <t>Блесна Submarine вращающ. с колокольчиком col.7, 5гр 97 509/005</t>
  </si>
  <si>
    <t>97 509/007</t>
  </si>
  <si>
    <t>Блесна Submarine вращающ. с колокольчиком col.7, 7гр 97 509/007</t>
  </si>
  <si>
    <t>97 509/010</t>
  </si>
  <si>
    <t>Блесна Submarine вращающ. с колокольчиком col.7, 10гр 97 509/010</t>
  </si>
  <si>
    <t>97 509/015</t>
  </si>
  <si>
    <t>Блесна Submarine вращающ. с колокольчиком col.7, 15гр 97 509/015</t>
  </si>
  <si>
    <t>97 510/005</t>
  </si>
  <si>
    <t>Блесна Submarine вращающ. с колокольчиком col.8, 5гр 97 510/005</t>
  </si>
  <si>
    <t>97 510/007</t>
  </si>
  <si>
    <t>Блесна Submarine вращающ. с колокольчиком col.8, 7гр 97 510/007</t>
  </si>
  <si>
    <t>97 510/010</t>
  </si>
  <si>
    <t>Блесна Submarine NP01 колеблющаяся, sz.2 col.001, 17гр</t>
  </si>
  <si>
    <t>97 417/025</t>
  </si>
  <si>
    <t>Блесна Submarine NP01 колеблющаяся, sz.3 col.001, 25гр</t>
  </si>
  <si>
    <t>97 418/004</t>
  </si>
  <si>
    <t>Блесна Submarine NP01 колеблющаяся, sz.00 col.002, 4гр</t>
  </si>
  <si>
    <t>97 418/006</t>
  </si>
  <si>
    <t>Блесна Submarine NP01 колеблющаяся, sz.0 col.002, 6гр</t>
  </si>
  <si>
    <t>97 418/010</t>
  </si>
  <si>
    <t>Блесна Submarine NP01 колеблющаяся, sz.1 col.002, 10гр</t>
  </si>
  <si>
    <t>97 418/017</t>
  </si>
  <si>
    <t>Блесна Submarine NP01 колеблющаяся, sz.2 col.002, 17гр</t>
  </si>
  <si>
    <t>97 418/025</t>
  </si>
  <si>
    <t>Блесна Submarine NP01 колеблющаяся, sz.3 col.002, 25гр</t>
  </si>
  <si>
    <t>97 419/004</t>
  </si>
  <si>
    <t>Блесна Submarine NP01 колеблющаяся, sz.00 col.003, 4гр</t>
  </si>
  <si>
    <t>97 419/006</t>
  </si>
  <si>
    <t>Блесна Submarine NP01 колеблющаяся, sz.0 col.003, 6гр</t>
  </si>
  <si>
    <t>97 419/010</t>
  </si>
  <si>
    <t>Блесна Submarine NP01 колеблющаяся, sz.1 col.003, 10гр</t>
  </si>
  <si>
    <t>97 419/017</t>
  </si>
  <si>
    <t>Блесна Submarine NP01 колеблющаяся, sz.2 col.003, 17гр</t>
  </si>
  <si>
    <t>97 419/025</t>
  </si>
  <si>
    <t>Блесна Submarine NP01 колеблющаяся, sz.3 col.003, 25гр</t>
  </si>
  <si>
    <t>97 420/004</t>
  </si>
  <si>
    <t>Блесна Submarine NP01 колеблющаяся, sz.00 col.186, 4гр</t>
  </si>
  <si>
    <t>97 420/006</t>
  </si>
  <si>
    <t>Блесна Submarine NP01 колеблющаяся, sz.0 col.186, 6гр</t>
  </si>
  <si>
    <t>97 420/010</t>
  </si>
  <si>
    <t>Блесна Submarine NP01 колеблющаяся, sz.1 col.186, 10гр</t>
  </si>
  <si>
    <t>97 420/017</t>
  </si>
  <si>
    <t>Блесна Submarine NP01 колеблющаяся, sz.2 col.186, 17гр</t>
  </si>
  <si>
    <t>97 420/025</t>
  </si>
  <si>
    <t>Блесна Submarine NP01 колеблющаяся, sz.3 col.186 25гр</t>
  </si>
  <si>
    <t>97 421/004</t>
  </si>
  <si>
    <t>Блесна Submarine NP01 колеблющаяся, sz.00 col.187, 4гр</t>
  </si>
  <si>
    <t>97 421/006</t>
  </si>
  <si>
    <t>Блесна Submarine NP01 колеблющаяся, sz.0 col.187, 6гр</t>
  </si>
  <si>
    <t>97 421/010</t>
  </si>
  <si>
    <t>Блесна Submarine NP01 колеблющаяся, sz.1 col.187, 10гр</t>
  </si>
  <si>
    <t>97 421/017</t>
  </si>
  <si>
    <t>Блесна Submarine вращающаяся col.6, 5гр 97 522/005</t>
  </si>
  <si>
    <t>97 522/010</t>
  </si>
  <si>
    <t>P0200100</t>
  </si>
  <si>
    <t>C9800190</t>
  </si>
  <si>
    <t>Колокольчик CAMP.DOPPI  VITE STARLITE  DLS18    C9800190</t>
  </si>
  <si>
    <t>C9800215</t>
  </si>
  <si>
    <t>Колокольчик CAMPANELLA COCCO BE20    C9800215</t>
  </si>
  <si>
    <t>C9800150</t>
  </si>
  <si>
    <t>Колокольчик CAMPANELLA VITE STARLITE CLS18    C9800150</t>
  </si>
  <si>
    <t>A5200100</t>
  </si>
  <si>
    <t>Крючок для бойла AGO INFILA DX ART,3337      A5200100</t>
  </si>
  <si>
    <t>B0300150</t>
  </si>
  <si>
    <t>Набор сигнализаторов KIT CENTRALNA+4BITE INDICATOR MF-310 NEW    B0300150</t>
  </si>
  <si>
    <t>Ножницы, зевники, экстракторы</t>
  </si>
  <si>
    <t>Ножницы FORBICI CARSON  CUTTY - K01     F0800270</t>
  </si>
  <si>
    <t>Ножницы FORBICI CARSON MF-669     F0800320</t>
  </si>
  <si>
    <t>Ножницы-кусачки   FORBICI CARSON MF-126/975    F0800130</t>
  </si>
  <si>
    <t>Ножницы-кусачки с колпачком  FORBICI CARSON ART 7907/365    F0800290</t>
  </si>
  <si>
    <t>F0800270</t>
  </si>
  <si>
    <t>F0800320</t>
  </si>
  <si>
    <t>F0800130</t>
  </si>
  <si>
    <t>F0800290</t>
  </si>
  <si>
    <t>G2200915</t>
  </si>
  <si>
    <t>Ручка для подсака MANICOxGUAD.EXPERIMENT MT.2  G2200915</t>
  </si>
  <si>
    <t>G2200990</t>
  </si>
  <si>
    <t>Ручка для подсака MANICOxGUADINO FANTON  MT.2.05  G2200990</t>
  </si>
  <si>
    <t>G2200980</t>
  </si>
  <si>
    <t>Ручка для подсака MANICOxGUADINO GALAXY MT.4.0 ZOOM G2200980</t>
  </si>
  <si>
    <t>Рогатки</t>
  </si>
  <si>
    <t>F0500140</t>
  </si>
  <si>
    <t>Рогатка FIONDA CARSON  MF-246  F0500140</t>
  </si>
  <si>
    <t>F0500145</t>
  </si>
  <si>
    <t>Рогатка FIONDA CARSON  MF-746  F0500145</t>
  </si>
  <si>
    <t>F0500125</t>
  </si>
  <si>
    <t>Рогатка FIONDA CARSON  MF-936   F0500125</t>
  </si>
  <si>
    <t>F0500100</t>
  </si>
  <si>
    <t>Рогатка FIONDA ERGONOMICA   MF-410  F0500100</t>
  </si>
  <si>
    <t>E0100210</t>
  </si>
  <si>
    <t>Резинка для рогатки ELAST.PER FIONDE TUB.2.5x5mm  MF6222 cm 60   E0100210</t>
  </si>
  <si>
    <t>E0100220</t>
  </si>
  <si>
    <t>Резинка для рогатки ELAST.PER FIONDE TUB.3x6mm  MF6222 cm 60   E0100220</t>
  </si>
  <si>
    <t>E0100230</t>
  </si>
  <si>
    <t>Резинка для рогатки ELAST.PER FIONDE TUB.4x7mm  MF6222 cm 60   E0100230</t>
  </si>
  <si>
    <t>F0200140</t>
  </si>
  <si>
    <t>Приспособление для бойла BUST .FERMA ESCHE CFRSON MF-102     F0200140</t>
  </si>
  <si>
    <t>F0200130</t>
  </si>
  <si>
    <t>Приспособление для бойла FERMA ESCHE CFRSON MF-562     F0200130</t>
  </si>
  <si>
    <t>I9800350</t>
  </si>
  <si>
    <t>Ретривер JO-JO CARSON ART.MF 416     I9800350</t>
  </si>
  <si>
    <t>A5200090</t>
  </si>
  <si>
    <t>Сверло для бойла  FORA BOILIES DRILL  ART.3577      A5200090</t>
  </si>
  <si>
    <t>A5200095</t>
  </si>
  <si>
    <t>Шило для бойла AGO INFILA  ART.3336      A5200095</t>
  </si>
  <si>
    <t>Сигнализаторы поклевки</t>
  </si>
  <si>
    <t>M9800600</t>
  </si>
  <si>
    <t>123 060</t>
  </si>
  <si>
    <t>123 901</t>
  </si>
  <si>
    <t>123 902</t>
  </si>
  <si>
    <t>124 001</t>
  </si>
  <si>
    <t>124 002</t>
  </si>
  <si>
    <t>124 003</t>
  </si>
  <si>
    <t>124 027</t>
  </si>
  <si>
    <t>124 050</t>
  </si>
  <si>
    <t>124 051</t>
  </si>
  <si>
    <t>124 058</t>
  </si>
  <si>
    <t>124 060</t>
  </si>
  <si>
    <t>125 001</t>
  </si>
  <si>
    <t>125 002</t>
  </si>
  <si>
    <t>125 003</t>
  </si>
  <si>
    <t>125 027</t>
  </si>
  <si>
    <t>125 050</t>
  </si>
  <si>
    <t>125 051</t>
  </si>
  <si>
    <t>125 058</t>
  </si>
  <si>
    <t>125 060</t>
  </si>
  <si>
    <t>040 2001</t>
  </si>
  <si>
    <t>040 2002</t>
  </si>
  <si>
    <t>040 2003</t>
  </si>
  <si>
    <t>040 2134</t>
  </si>
  <si>
    <t>040 2137</t>
  </si>
  <si>
    <t>040 2138</t>
  </si>
  <si>
    <t>040 2140</t>
  </si>
  <si>
    <t>040 2270</t>
  </si>
  <si>
    <t>040 2271</t>
  </si>
  <si>
    <t>040 2272</t>
  </si>
  <si>
    <t>041 3001</t>
  </si>
  <si>
    <t>041 3002</t>
  </si>
  <si>
    <t>041 3003</t>
  </si>
  <si>
    <t>041 3134</t>
  </si>
  <si>
    <t>041 3137</t>
  </si>
  <si>
    <t>041 3138</t>
  </si>
  <si>
    <t>041 3140</t>
  </si>
  <si>
    <t>041 3271</t>
  </si>
  <si>
    <t>041 3272</t>
  </si>
  <si>
    <t>042 4001</t>
  </si>
  <si>
    <t>042 4002</t>
  </si>
  <si>
    <t>Кормушка Futterkorb-Flieswasser 50g/58mm</t>
  </si>
  <si>
    <t>93 044 60</t>
  </si>
  <si>
    <t>Кормушка Futterkorb-Flieswasser 60g/58mm</t>
  </si>
  <si>
    <t>93 044 70</t>
  </si>
  <si>
    <t>Кормушка Futterkorb-Flieswasser 70g</t>
  </si>
  <si>
    <t>93 044 80</t>
  </si>
  <si>
    <t>Кормушка Futterkorb-Flieswasser 80g</t>
  </si>
  <si>
    <t>93 045 20</t>
  </si>
  <si>
    <t>Кормушка Futterkorb-Stillwasser 20g/38mm</t>
  </si>
  <si>
    <t>93 045 22</t>
  </si>
  <si>
    <t>Кормушка Futterkorb-Stillwasser 20g/45mm</t>
  </si>
  <si>
    <t>93 045 30</t>
  </si>
  <si>
    <t>Кормушка Futterkorb-Stillwasser 30g/58mm</t>
  </si>
  <si>
    <t>99 013 25</t>
  </si>
  <si>
    <t>Кормушка Futterkorb-Spezial 25g</t>
  </si>
  <si>
    <t>99 013 30</t>
  </si>
  <si>
    <t>Кормушка Futterkorb-Spezial 30g</t>
  </si>
  <si>
    <t>99 013 40</t>
  </si>
  <si>
    <t>Кормушка Futterkorb-Spezial 40g</t>
  </si>
  <si>
    <t>Крючки</t>
  </si>
  <si>
    <t>Двойники</t>
  </si>
  <si>
    <t>Тройники</t>
  </si>
  <si>
    <t>Кембрики</t>
  </si>
  <si>
    <t>78 281 08</t>
  </si>
  <si>
    <t xml:space="preserve">Джиг-головка Mast.Jig rot/fluo 8 гр Германия </t>
  </si>
  <si>
    <t xml:space="preserve">Джиг-головка Mast.Jig rot/flu 15 гр Германия </t>
  </si>
  <si>
    <t xml:space="preserve">Джиг-головка Mast.Jig rot/flu 23 гр Германия </t>
  </si>
  <si>
    <t xml:space="preserve">Джиг-головка Mast.Jig rot/flu 30 гр Германия </t>
  </si>
  <si>
    <t xml:space="preserve">Джиг-головка Mast.Jig rot/flu 50 гр Германия </t>
  </si>
  <si>
    <t>Джиг-головка Mast.Jig rot/flu 80 гр Германия</t>
  </si>
  <si>
    <t>Набор для глухой остнастки, 1.0 гр длина 16 см</t>
  </si>
  <si>
    <t>Набор для глухой остнастки 1,5 гр длина 17 см</t>
  </si>
  <si>
    <t>Набор для глухой остнастки 2.0 гр, длина 18 см</t>
  </si>
  <si>
    <t>Набор для глухой остнастки 0.8 гр, длина 13 см</t>
  </si>
  <si>
    <t>Набор для глухой остнастки 1.0 гр, длина 13.5 см</t>
  </si>
  <si>
    <t>Набор для глухой остнастки 1.5 гр, длина 14.5 см</t>
  </si>
  <si>
    <t>Набор для глухой остнастки 1.0 гр, длина 17 см</t>
  </si>
  <si>
    <t>Набор для глухой остнастки 1.5 гр, длина 18 см</t>
  </si>
  <si>
    <t>Набор для глухой остнастки 2.0 гр, длина 19 см</t>
  </si>
  <si>
    <t>Набор для глухой остнастки 1.0 гр, длина 15 см</t>
  </si>
  <si>
    <t>Набор для глухой остнастки 1.5 гр, длина 16 см</t>
  </si>
  <si>
    <t>Набор для глухой остнастки 2.0 гр, длина 17 см</t>
  </si>
  <si>
    <t>Набор для глухой остнастки 0.5 гр, длина 12.5 см</t>
  </si>
  <si>
    <t>Набор для глухой остнастки 1.0 гр, длина 13 см</t>
  </si>
  <si>
    <t>Набор для глухой остнастки 2.0 гр, длина 16.5 см</t>
  </si>
  <si>
    <t>Набор для глухой остнастки 0.5 гр, длина 16 см</t>
  </si>
  <si>
    <t>Набор для глухой остнастки 0.8 гр, длина 17 см</t>
  </si>
  <si>
    <t>Набор для глухой остнастки 1.0 гр, длина 18 см</t>
  </si>
  <si>
    <t>Набор для глухой остнастки 0.5 гр, длина 15 см</t>
  </si>
  <si>
    <t>Набор для глухой остнастки 1.0 гр, длина 16 см</t>
  </si>
  <si>
    <t>Набор для глухой остнастки 1.5 гр, длина 17 см</t>
  </si>
  <si>
    <t>Набор для глухой остнастки 0.8 гр, длина 16 см</t>
  </si>
  <si>
    <t>Набор для глухой остнастки 1.0 гр, длина 14 см</t>
  </si>
  <si>
    <t>Набор для глухой остнастки 1.5 гр, длина 15 см</t>
  </si>
  <si>
    <t>Набор для глухой остнастки 2.0 гр, длина 16 см</t>
  </si>
  <si>
    <t>Набор для глухой остнастки 2.5 гр, длина 9.5 см</t>
  </si>
  <si>
    <t>Набор для глухой остнастки 3.0 гр, длина 10 см</t>
  </si>
  <si>
    <t>Набор для глухой остнастки 3.5 гр, длина 11 см</t>
  </si>
  <si>
    <t>042 001</t>
  </si>
  <si>
    <t>042 002</t>
  </si>
  <si>
    <t>042 003</t>
  </si>
  <si>
    <t>042 134</t>
  </si>
  <si>
    <t>042 137</t>
  </si>
  <si>
    <t>042 138</t>
  </si>
  <si>
    <t>042 140</t>
  </si>
  <si>
    <t>042 271</t>
  </si>
  <si>
    <t>042 272</t>
  </si>
  <si>
    <t>042 901</t>
  </si>
  <si>
    <t>042 902</t>
  </si>
  <si>
    <t>042 905</t>
  </si>
  <si>
    <t>043 001</t>
  </si>
  <si>
    <t>043 002</t>
  </si>
  <si>
    <t>043 003</t>
  </si>
  <si>
    <t>043 134</t>
  </si>
  <si>
    <t>043 137</t>
  </si>
  <si>
    <t>043 138</t>
  </si>
  <si>
    <t>043 140</t>
  </si>
  <si>
    <t>043 271</t>
  </si>
  <si>
    <t>043 272</t>
  </si>
  <si>
    <t>043 901</t>
  </si>
  <si>
    <t>043 905</t>
  </si>
  <si>
    <t>044 001</t>
  </si>
  <si>
    <t>044 002</t>
  </si>
  <si>
    <t xml:space="preserve">Блесна Col.spin.yellow 15g Германия </t>
  </si>
  <si>
    <t>3295 015</t>
  </si>
  <si>
    <t>Блесна Col.spin. red 6g Германия</t>
  </si>
  <si>
    <t xml:space="preserve"> 3296 006</t>
  </si>
  <si>
    <t>Блесна Col.spin. red 8g Германия</t>
  </si>
  <si>
    <t xml:space="preserve"> 3296 008</t>
  </si>
  <si>
    <t xml:space="preserve">Блесна Col.spin. red 11g Германия </t>
  </si>
  <si>
    <t>3296 011</t>
  </si>
  <si>
    <t xml:space="preserve">Блесна Col.spin. red 15g Германия </t>
  </si>
  <si>
    <t>3296 015</t>
  </si>
  <si>
    <t xml:space="preserve">Блесна Col.spin. red 20g Германия </t>
  </si>
  <si>
    <t>3296 020</t>
  </si>
  <si>
    <t xml:space="preserve">Блесна Col Z Diabolo gold Германия </t>
  </si>
  <si>
    <t>3321 004</t>
  </si>
  <si>
    <t>Блесна Col Z Diabolo gold Германия</t>
  </si>
  <si>
    <t xml:space="preserve"> 3321 012</t>
  </si>
  <si>
    <t xml:space="preserve">Блесна ColZ Diabl.silb/rot Германия </t>
  </si>
  <si>
    <t>3322 009</t>
  </si>
  <si>
    <t>3322 012</t>
  </si>
  <si>
    <t xml:space="preserve">Блесна ColZ Diabl.sil/grun Германия </t>
  </si>
  <si>
    <t>3323 012</t>
  </si>
  <si>
    <t>Блесна ColZ Diabl.sil/blau Германия</t>
  </si>
  <si>
    <t xml:space="preserve"> 3324 009</t>
  </si>
  <si>
    <t xml:space="preserve">Блесна ColZ Diabl.sil/blau Германия </t>
  </si>
  <si>
    <t>3324 012</t>
  </si>
  <si>
    <t xml:space="preserve">Блесна ColZ Diabl.gold/rot Германия </t>
  </si>
  <si>
    <t>3325 012</t>
  </si>
  <si>
    <t xml:space="preserve">Блесна ColZ Diabl.gold/gr. Германия </t>
  </si>
  <si>
    <t>3326 009</t>
  </si>
  <si>
    <t>3326 012</t>
  </si>
  <si>
    <t xml:space="preserve">Блесна ColZ Diabl.gold/bl. Германия </t>
  </si>
  <si>
    <t>3327 004</t>
  </si>
  <si>
    <t>3327 006</t>
  </si>
  <si>
    <t>3327 009</t>
  </si>
  <si>
    <t xml:space="preserve">Блесна Col.-Folio-Rot Германия </t>
  </si>
  <si>
    <t>3032 007</t>
  </si>
  <si>
    <t>Блесна Col.Catcher Silber Германия</t>
  </si>
  <si>
    <t>Блесна Colonel Z stripes Германия</t>
  </si>
  <si>
    <t>3277 012</t>
  </si>
  <si>
    <t xml:space="preserve">Блесна Col.spin.yellow 20g Германия </t>
  </si>
  <si>
    <t>3295 020</t>
  </si>
  <si>
    <t xml:space="preserve">Блесна Col. Classik  Германия </t>
  </si>
  <si>
    <t>3061 005</t>
  </si>
  <si>
    <t xml:space="preserve">Блесна сбирулино Sbiro spoons black Германия </t>
  </si>
  <si>
    <t>3333 333</t>
  </si>
  <si>
    <t>3323 009</t>
  </si>
  <si>
    <t xml:space="preserve">Блесна Colonel Z Fire Германия </t>
  </si>
  <si>
    <t>3269 012</t>
  </si>
  <si>
    <t>Блесна  Германия</t>
  </si>
  <si>
    <t xml:space="preserve">Блесна  Германия </t>
  </si>
  <si>
    <t>3071 008</t>
  </si>
  <si>
    <t xml:space="preserve">Блесна ColLight silb/rot4g$ Германия </t>
  </si>
  <si>
    <t>3072 004</t>
  </si>
  <si>
    <t>3073 008</t>
  </si>
  <si>
    <t xml:space="preserve">Блесна Col.spin.yellow 4g Германия </t>
  </si>
  <si>
    <t>3295 004</t>
  </si>
  <si>
    <t xml:space="preserve">Блесна Col.spin.red/wh.11g Германия </t>
  </si>
  <si>
    <t>3293 011</t>
  </si>
  <si>
    <t>3298 015</t>
  </si>
  <si>
    <t>3298 020</t>
  </si>
  <si>
    <t>3238 030</t>
  </si>
  <si>
    <t>3144 022</t>
  </si>
  <si>
    <t xml:space="preserve">Блесна Colonel Z stripes Германия </t>
  </si>
  <si>
    <t>3277 010</t>
  </si>
  <si>
    <t>3032 005</t>
  </si>
  <si>
    <t>521 0013</t>
  </si>
  <si>
    <t xml:space="preserve">521 0014 </t>
  </si>
  <si>
    <t xml:space="preserve">521 0114 </t>
  </si>
  <si>
    <t xml:space="preserve">522 0013 </t>
  </si>
  <si>
    <t xml:space="preserve">522 0014 </t>
  </si>
  <si>
    <t xml:space="preserve">522 0114 </t>
  </si>
  <si>
    <t>Воблер Wobbler Tihm 135mm, 36g Германия</t>
  </si>
  <si>
    <t>Воблер Wobbler Tihm 200mm, 64g Германия</t>
  </si>
  <si>
    <t>Воблер Wobbler Tin 80mm, 12g Германия</t>
  </si>
  <si>
    <t>Воблер Wobbler Tin 130mm, 17g Германия</t>
  </si>
  <si>
    <t>Воблер Wobbler Teos 110mm, 26g Германия</t>
  </si>
  <si>
    <t>4300 005</t>
  </si>
  <si>
    <t>97 706/012</t>
  </si>
  <si>
    <t>95 207/400</t>
  </si>
  <si>
    <t>95 207/500</t>
  </si>
  <si>
    <t>95 207/600</t>
  </si>
  <si>
    <t>95 600/300</t>
  </si>
  <si>
    <t>95 600/400</t>
  </si>
  <si>
    <t>95 600/500</t>
  </si>
  <si>
    <t>95 104/280</t>
  </si>
  <si>
    <t>95 104/350</t>
  </si>
  <si>
    <t>95 205/360</t>
  </si>
  <si>
    <t>95 205/390</t>
  </si>
  <si>
    <t>95 205/420</t>
  </si>
  <si>
    <t>95 301/360</t>
  </si>
  <si>
    <t>95 301/390</t>
  </si>
  <si>
    <t>95 107/390</t>
  </si>
  <si>
    <t>95 204/360</t>
  </si>
  <si>
    <t>95 204/390</t>
  </si>
  <si>
    <t>95 300/400</t>
  </si>
  <si>
    <t>95 300/500</t>
  </si>
  <si>
    <t>95 300/600</t>
  </si>
  <si>
    <t>95 300/700</t>
  </si>
  <si>
    <t>95 302/360</t>
  </si>
  <si>
    <t>95 302/390</t>
  </si>
  <si>
    <t>90 001/823</t>
  </si>
  <si>
    <t>90 001/825</t>
  </si>
  <si>
    <t>90 001/828</t>
  </si>
  <si>
    <t>90 001/830</t>
  </si>
  <si>
    <t>90 002/523</t>
  </si>
  <si>
    <t>90 002/525</t>
  </si>
  <si>
    <t>90 002/528</t>
  </si>
  <si>
    <t>90 002/530</t>
  </si>
  <si>
    <t>90 003/1028</t>
  </si>
  <si>
    <t>90 003/1030</t>
  </si>
  <si>
    <t>90 004/1028</t>
  </si>
  <si>
    <t>90 004/1030</t>
  </si>
  <si>
    <t>90 005/828</t>
  </si>
  <si>
    <t>90 005/830</t>
  </si>
  <si>
    <t>90 006/530</t>
  </si>
  <si>
    <t>90 006/540</t>
  </si>
  <si>
    <t>90 007/830</t>
  </si>
  <si>
    <t>ВНИМАНИЕ!</t>
  </si>
  <si>
    <t xml:space="preserve">Скидки действуют на условиях предоплаты заказа. </t>
  </si>
  <si>
    <r>
      <t xml:space="preserve">до 80000 - </t>
    </r>
    <r>
      <rPr>
        <b/>
        <sz val="10"/>
        <rFont val="Trebuchet MS"/>
        <family val="2"/>
      </rPr>
      <t xml:space="preserve">0 </t>
    </r>
    <r>
      <rPr>
        <sz val="10"/>
        <rFont val="Trebuchet MS"/>
        <family val="2"/>
      </rPr>
      <t>%</t>
    </r>
  </si>
  <si>
    <r>
      <t xml:space="preserve">более 25 000 рублей – </t>
    </r>
    <r>
      <rPr>
        <b/>
        <sz val="10"/>
        <rFont val="Trebuchet MS"/>
        <family val="2"/>
      </rPr>
      <t>3 %</t>
    </r>
  </si>
  <si>
    <r>
      <t xml:space="preserve">от 80001 до 150000 - </t>
    </r>
    <r>
      <rPr>
        <b/>
        <sz val="10"/>
        <rFont val="Trebuchet MS"/>
        <family val="2"/>
      </rPr>
      <t xml:space="preserve">3 </t>
    </r>
    <r>
      <rPr>
        <sz val="10"/>
        <rFont val="Trebuchet MS"/>
        <family val="2"/>
      </rPr>
      <t>%</t>
    </r>
  </si>
  <si>
    <r>
      <t xml:space="preserve">более 50 000 рублей – </t>
    </r>
    <r>
      <rPr>
        <b/>
        <sz val="10"/>
        <rFont val="Trebuchet MS"/>
        <family val="2"/>
      </rPr>
      <t>5 %</t>
    </r>
  </si>
  <si>
    <r>
      <t xml:space="preserve">от 150001 до 250000 - </t>
    </r>
    <r>
      <rPr>
        <b/>
        <sz val="10"/>
        <rFont val="Trebuchet MS"/>
        <family val="2"/>
      </rPr>
      <t>5</t>
    </r>
    <r>
      <rPr>
        <sz val="10"/>
        <rFont val="Trebuchet MS"/>
        <family val="2"/>
      </rPr>
      <t xml:space="preserve"> %</t>
    </r>
  </si>
  <si>
    <r>
      <t xml:space="preserve">более 100 000 рублей – </t>
    </r>
    <r>
      <rPr>
        <b/>
        <sz val="10"/>
        <rFont val="Trebuchet MS"/>
        <family val="2"/>
      </rPr>
      <t>7 %</t>
    </r>
  </si>
  <si>
    <r>
      <t xml:space="preserve">от 450001 до 600000 - </t>
    </r>
    <r>
      <rPr>
        <b/>
        <sz val="10"/>
        <rFont val="Trebuchet MS"/>
        <family val="2"/>
      </rPr>
      <t>7</t>
    </r>
    <r>
      <rPr>
        <sz val="10"/>
        <rFont val="Trebuchet MS"/>
        <family val="2"/>
      </rPr>
      <t xml:space="preserve"> %</t>
    </r>
  </si>
  <si>
    <r>
      <t xml:space="preserve">более 150 000 рублей – </t>
    </r>
    <r>
      <rPr>
        <b/>
        <sz val="10"/>
        <rFont val="Trebuchet MS"/>
        <family val="2"/>
      </rPr>
      <t>10 %</t>
    </r>
  </si>
  <si>
    <r>
      <t>более 600001 -</t>
    </r>
    <r>
      <rPr>
        <b/>
        <sz val="10"/>
        <rFont val="Trebuchet MS"/>
        <family val="2"/>
      </rPr>
      <t>10</t>
    </r>
    <r>
      <rPr>
        <sz val="10"/>
        <rFont val="Trebuchet MS"/>
        <family val="2"/>
      </rPr>
      <t xml:space="preserve"> %</t>
    </r>
  </si>
  <si>
    <t>Поплавок для дальнего заброса, 3 гр+1 гр длина 20 см</t>
  </si>
  <si>
    <t>Поплавок для дальнего заброса, 3 гр+2 гр длина 28.5 см</t>
  </si>
  <si>
    <t>Поплавок для дальнего заброса, 3.5 гр+2.5 гр длина 18.5 см</t>
  </si>
  <si>
    <t>Поплавок для дальнего заброса, 5.5 гр+4.5 гр длина 20.5 см</t>
  </si>
  <si>
    <t>Поплавок для дальнего заброса, 2 гр+1 гр длина 18.5 см</t>
  </si>
  <si>
    <t>Поплавок для дальнего заброса, 4 гр+1 гр длина 20.5 см</t>
  </si>
  <si>
    <t>Поплавок водоналивной, диам. 25 мм</t>
  </si>
  <si>
    <t>Поплавок водоналивной, диам. 30 мм</t>
  </si>
  <si>
    <t>Поплавок водоналивной, диам. 40 мм</t>
  </si>
  <si>
    <t>Поплавок водоналивной, диам. 45 мм</t>
  </si>
  <si>
    <t>Поплавок, 1 гр длина 17 см</t>
  </si>
  <si>
    <t>Поплавок, 1.5 гр длина 18 см</t>
  </si>
  <si>
    <t>Поплавок, 1 гр длина 18.5 см</t>
  </si>
  <si>
    <t>Поплавок, 1.5 гр длина 19 см</t>
  </si>
  <si>
    <t>Поплавок, 2 гр длина 19.5 см</t>
  </si>
  <si>
    <t>Поплавок, 1 гр длина 13 см</t>
  </si>
  <si>
    <t>Поплавок, 1.5 гр длина 14 см</t>
  </si>
  <si>
    <t>Поплавок, 2 гр длина 15 см</t>
  </si>
  <si>
    <t>79 017 06</t>
  </si>
  <si>
    <t>80 017 08</t>
  </si>
  <si>
    <t>81 017 10</t>
  </si>
  <si>
    <t xml:space="preserve">Воблер Power-Shad 10см Farbe FO   </t>
  </si>
  <si>
    <t xml:space="preserve">Воблер Power-Shad 8см Farbe FO   </t>
  </si>
  <si>
    <t>Воблер Minnow 8cm/Farbe BK</t>
  </si>
  <si>
    <t xml:space="preserve"> 83 080 11</t>
  </si>
  <si>
    <t xml:space="preserve">Воблер Minnow 10cm/Farbe BK  </t>
  </si>
  <si>
    <t xml:space="preserve"> 83 010 12</t>
  </si>
  <si>
    <t xml:space="preserve">Воблер Minnow 10cm/Farbe AL </t>
  </si>
  <si>
    <t xml:space="preserve"> 83 010 15</t>
  </si>
  <si>
    <t xml:space="preserve">Воблер Minnow 10cm/Farbe BP </t>
  </si>
  <si>
    <t xml:space="preserve"> 83 010 24</t>
  </si>
  <si>
    <t xml:space="preserve">Воблер Minnow 10cm/Farbe BB  </t>
  </si>
  <si>
    <t>83 010 27</t>
  </si>
  <si>
    <t xml:space="preserve">Воблер Minnow 10cm/Farbe BE </t>
  </si>
  <si>
    <t xml:space="preserve"> 83 010 30</t>
  </si>
  <si>
    <t xml:space="preserve">Воблер Minnow 10cm/Farbe AM  </t>
  </si>
  <si>
    <t>83 010 39</t>
  </si>
  <si>
    <t xml:space="preserve">Воблер Minnow 7cm/Farbe BF </t>
  </si>
  <si>
    <t>83 070 16</t>
  </si>
  <si>
    <t xml:space="preserve">Воблер Minnow 7cm/Farbe AI </t>
  </si>
  <si>
    <t>83 070 13</t>
  </si>
  <si>
    <t xml:space="preserve">Воблер Minnow 7cm/Farbe AV </t>
  </si>
  <si>
    <t>83 070 19</t>
  </si>
  <si>
    <t>Воблер Minnow 7cm/Farbe BP</t>
  </si>
  <si>
    <t xml:space="preserve">  83 070 22</t>
  </si>
  <si>
    <t xml:space="preserve">Воблер Minnow 7cm/Farbe BB  </t>
  </si>
  <si>
    <t>83 070 25</t>
  </si>
  <si>
    <t xml:space="preserve">Воблер Minnow 7cm/Farbe BE  </t>
  </si>
  <si>
    <t>83 070 28</t>
  </si>
  <si>
    <t xml:space="preserve">Воблер Minnow 7cm/Farbe AH  </t>
  </si>
  <si>
    <t>83 070 31</t>
  </si>
  <si>
    <t xml:space="preserve">Воблер Minnow 7cm/Farbe AG  </t>
  </si>
  <si>
    <t>83 070 34</t>
  </si>
  <si>
    <t xml:space="preserve">Воблер Minnow 7cm/Farbe AM  </t>
  </si>
  <si>
    <t>83 070 37</t>
  </si>
  <si>
    <t>83 080 32</t>
  </si>
  <si>
    <t xml:space="preserve">Воблер Minnow 8cm/Farbe AH </t>
  </si>
  <si>
    <t xml:space="preserve">Воблер Minnow 8cm/Farbe AG  </t>
  </si>
  <si>
    <t xml:space="preserve"> 83 080 35</t>
  </si>
  <si>
    <t xml:space="preserve">Воблер Minnow 8cm/Farbe AM  </t>
  </si>
  <si>
    <t xml:space="preserve"> 83 080 38</t>
  </si>
  <si>
    <t xml:space="preserve">Воблер Super-Mini 5 см 01   </t>
  </si>
  <si>
    <t>79 005 12</t>
  </si>
  <si>
    <t xml:space="preserve">Воблер Super-Mini 5 см 02 </t>
  </si>
  <si>
    <t xml:space="preserve">  79 005 14</t>
  </si>
  <si>
    <t xml:space="preserve">Воблер Super-Mini 5 см 04  </t>
  </si>
  <si>
    <t xml:space="preserve"> 79 005 16</t>
  </si>
  <si>
    <t>Воблер Super-Mini 5 см 05</t>
  </si>
  <si>
    <t xml:space="preserve">  79 005 17</t>
  </si>
  <si>
    <t xml:space="preserve">Воблер Super-Mini 5 см 06  </t>
  </si>
  <si>
    <t>79 005 18</t>
  </si>
  <si>
    <t xml:space="preserve">Воблер Super-Mini 5 см 07 </t>
  </si>
  <si>
    <t xml:space="preserve"> 79 005 19</t>
  </si>
  <si>
    <t>Матчевое удилище  MEGA LEVEL X20 MATCH 4.50      ZC300155</t>
  </si>
  <si>
    <t>Фидерное удилище Fortress Boat Feeder, 2,80 м, тест до 150 гр, карбон IM6</t>
  </si>
  <si>
    <t>Фидерное удилище Fortress Boat Feeder, 3,50 м, тест до 150 гр, карбон IM6</t>
  </si>
  <si>
    <t>Фидерное удилище Koruna Feeder, 3,60 м, тест до 140 гр, карбон IM7</t>
  </si>
  <si>
    <t>Фидерное удилище Koruna Feeder, 3,90 м, тест до 140 гр, карбон IM7</t>
  </si>
  <si>
    <t>Фидерное удилище Koruna Feeder, 4,20 м, тест до 140 гр, карбон IM7</t>
  </si>
  <si>
    <t>Фидерное удилище Silesia Feeder, 3,60 м, тест до 120 гр, карбон IM8</t>
  </si>
  <si>
    <t>6600 008</t>
  </si>
  <si>
    <t xml:space="preserve">Виброхвост Shad Vert10cm Farb7$ Германия </t>
  </si>
  <si>
    <t>6601 007</t>
  </si>
  <si>
    <t xml:space="preserve">Виброхвост Drop Shot Farbe 7 $ Германия </t>
  </si>
  <si>
    <t>6602 007</t>
  </si>
  <si>
    <t xml:space="preserve">Грузило DS Blei "round" 5g $ Германия </t>
  </si>
  <si>
    <t xml:space="preserve">Грузило DS Blei "long" 10g $ Германия </t>
  </si>
  <si>
    <t>Снасточка DS-Rig 5cm arm line$ Германия</t>
  </si>
  <si>
    <t xml:space="preserve"> 6620 005</t>
  </si>
  <si>
    <t xml:space="preserve">Поводковый материал Col.Trockenvorf5X Германия </t>
  </si>
  <si>
    <t xml:space="preserve">Поводковый материал Col.Trockenvorf7X Германия </t>
  </si>
  <si>
    <t>Поводок 7x7 Stahlvorfach Германия</t>
  </si>
  <si>
    <t>4520 005</t>
  </si>
  <si>
    <t>4520 007</t>
  </si>
  <si>
    <t>4686 005</t>
  </si>
  <si>
    <t>4688 004</t>
  </si>
  <si>
    <t>4719 025</t>
  </si>
  <si>
    <t>4719 030</t>
  </si>
  <si>
    <t>4719 050</t>
  </si>
  <si>
    <t>4719 080</t>
  </si>
  <si>
    <t xml:space="preserve">Очки P.Vis.Metal.Classic Германия </t>
  </si>
  <si>
    <t>8730 030</t>
  </si>
  <si>
    <t xml:space="preserve">Очки P.Vis.Metal.Eleganc Германия </t>
  </si>
  <si>
    <t>8730 031</t>
  </si>
  <si>
    <t xml:space="preserve">Очки P.Vision Metal Yet Германия </t>
  </si>
  <si>
    <t>8730 032</t>
  </si>
  <si>
    <t xml:space="preserve">Очки P.Vision "Rom" Германия </t>
  </si>
  <si>
    <t>8730 034</t>
  </si>
  <si>
    <t xml:space="preserve">Защитные накладки на очки </t>
  </si>
  <si>
    <t>8730 001</t>
  </si>
  <si>
    <t xml:space="preserve">Очки  PolaVision Германия </t>
  </si>
  <si>
    <t>8730 021</t>
  </si>
  <si>
    <t>Очки Германия</t>
  </si>
  <si>
    <t xml:space="preserve"> 8730 050</t>
  </si>
  <si>
    <t xml:space="preserve">Очки Германия </t>
  </si>
  <si>
    <t>8730 007</t>
  </si>
  <si>
    <t>8730 014</t>
  </si>
  <si>
    <t>8730 005</t>
  </si>
  <si>
    <t>2000 010 310</t>
  </si>
  <si>
    <t>2070 015 600</t>
  </si>
  <si>
    <t>3301 100 020</t>
  </si>
  <si>
    <t>Багор RAFFIO TASCABILE BREVETTATO RAF-001   R0200300</t>
  </si>
  <si>
    <t>Багор RAFFIO TELESCOPICO ART.2120    R0200310</t>
  </si>
  <si>
    <t>A4900150</t>
  </si>
  <si>
    <t>A4900160</t>
  </si>
  <si>
    <t>A5200110</t>
  </si>
  <si>
    <t>R0200300</t>
  </si>
  <si>
    <t>R0200310</t>
  </si>
  <si>
    <t>Груза</t>
  </si>
  <si>
    <t>Груз  SCAT.CON PALLINI ASSORTINA GRA D 0.90mm    P0200110</t>
  </si>
  <si>
    <t>Груз  SCAT.CON PALLINI ASSORTINA PIC D 0.70mm    P0200100</t>
  </si>
  <si>
    <t>P0200110</t>
  </si>
  <si>
    <t>шт.</t>
  </si>
  <si>
    <t>Кормушки</t>
  </si>
  <si>
    <t>Ед.</t>
  </si>
  <si>
    <t>Спальные мешки</t>
  </si>
  <si>
    <t>Аксессуары для рыбалки</t>
  </si>
  <si>
    <t>94 003/6060</t>
  </si>
  <si>
    <t>95 003/7070</t>
  </si>
  <si>
    <t>96 003/8080</t>
  </si>
  <si>
    <t>94 004/6050</t>
  </si>
  <si>
    <t>94 004/8070</t>
  </si>
  <si>
    <t>Подставки под удилища</t>
  </si>
  <si>
    <t>Подставка для фидерного удилища</t>
  </si>
  <si>
    <t>Садок, 60 см</t>
  </si>
  <si>
    <t>Садок, 100 см</t>
  </si>
  <si>
    <t>Коробочки для снастей/крючков/наживки</t>
  </si>
  <si>
    <t>Блесна Spinner SP04,Sz.4,col. 002 Германия</t>
  </si>
  <si>
    <t>Блесна Spinner SP04,Sz.4,col. 137 Германия</t>
  </si>
  <si>
    <t>Блесна Spinner SP04,Sz.4,col. 140 Германия</t>
  </si>
  <si>
    <t>Блесна Spinner SP04,Sz.4,col. 271 Германия</t>
  </si>
  <si>
    <t>Блесна Spinner SP04,Sz.4,col. 272 Германия</t>
  </si>
  <si>
    <t>Блесна Spinner SP04,Sz.5,col. 001 Германия</t>
  </si>
  <si>
    <t>Блесна Spinner SP04,Sz.5,col. 002 Германия</t>
  </si>
  <si>
    <t>Блесна Spinner SP04,Sz.5,col. 137 Германия</t>
  </si>
  <si>
    <t>Блесна Spinner SP04,Sz.5,col. 140 Германия</t>
  </si>
  <si>
    <t>Блесна Spinner SP04,Sz.5,col. 271 Германия</t>
  </si>
  <si>
    <t>Блесна Spinner SP04,Sz.5,col. 272 Германия</t>
  </si>
  <si>
    <t>Блесна Spinner SP12,Sz.1,col. 001 Германия</t>
  </si>
  <si>
    <t>Блесна Spinner SP12,Sz.1,col. 002 Германия</t>
  </si>
  <si>
    <t>Блесна Spinner SP12,Sz.1,col. 003 Германия</t>
  </si>
  <si>
    <t>Блесна Spinner SP12,Sz.1,col. 027 Германия</t>
  </si>
  <si>
    <t>Блесна Spinner SP12,Sz.1,col. 050 Германия</t>
  </si>
  <si>
    <t>Блесна Spinner SP12,Sz.1,col. 051 Германия</t>
  </si>
  <si>
    <t>Блесна Spinner SP12,Sz.1,col. 058 Германия</t>
  </si>
  <si>
    <t>Блесна Spinner SP12,Sz.1,col. 060 Германия</t>
  </si>
  <si>
    <t>Блесна Spinner SP12,Sz.2,col. 001 Германия</t>
  </si>
  <si>
    <t>Блесна Spinner SP12,Sz.2,col. 002 Германия</t>
  </si>
  <si>
    <t>Блесна Spinner SP12,Sz.2,col. 003 Германия</t>
  </si>
  <si>
    <t>Блесна Spinner SP12,Sz.2,col. 027 Германия</t>
  </si>
  <si>
    <t>Блесна Spinner SP12,Sz.2,col. 050 Германия</t>
  </si>
  <si>
    <t>Блесна Spinner SP12,Sz.2,col. 051 Германия</t>
  </si>
  <si>
    <t>Блесна Spinner SP12,Sz.2,col. 058 Германия</t>
  </si>
  <si>
    <t>Блесна Spinner SP12,Sz.2,col. 060 Германия</t>
  </si>
  <si>
    <t>Блесна Spinner SP12,Sz.3,col. 001 Германия</t>
  </si>
  <si>
    <t>Блесна Spinner SP12,Sz.3,col. 002 Германия</t>
  </si>
  <si>
    <t>Блесна Spinner SP12,Sz.3,col. 003 Германия</t>
  </si>
  <si>
    <t>Блесна Spinner SP12,Sz.3,col. 027 Германия</t>
  </si>
  <si>
    <t>Блесна Spinner SP12,Sz.3,col. 050 Германия</t>
  </si>
  <si>
    <t>Блесна Spinner SP12,Sz.3,col. 051 Германия</t>
  </si>
  <si>
    <t>Блесна Spinner SP12,Sz.3,col. 058 Германия</t>
  </si>
  <si>
    <t>Блесна Spinner SP12,Sz.3,col. 060 Германия</t>
  </si>
  <si>
    <t>Блесна Spi SP12 (TW), yellow 5,8 g Германия</t>
  </si>
  <si>
    <t>Блесна Spi SP12 (TW), red 5,8 g Германия</t>
  </si>
  <si>
    <t>Блесна Spinner SP12,Sz.4,col. 001 Германия</t>
  </si>
  <si>
    <t>Блесна Spinner SP12,Sz.4,col. 002 Германия</t>
  </si>
  <si>
    <t>Блесна Spinner SP12,Sz.4,col. 003 Германия</t>
  </si>
  <si>
    <t>Блесна Spinner SP12,Sz.4,col. 027 Германия</t>
  </si>
  <si>
    <t>Блесна Spinner SP12,Sz.4,col. 050 Германия</t>
  </si>
  <si>
    <t>Блесна Spinner SP12,Sz.4,col. 051 Германия</t>
  </si>
  <si>
    <t>Блесна Spinner SP12,Sz.4,col. 058 Германия</t>
  </si>
  <si>
    <t>Блесна Spinner SP12,Sz.4,col. 060 Германия</t>
  </si>
  <si>
    <t>Блесна Spinner SP12,Sz.5,col. 001 Германия</t>
  </si>
  <si>
    <t>Блесна Spinner SP12,Sz.5,col. 002 Германия</t>
  </si>
  <si>
    <t>Блесна Spinner SP12,Sz.5,col. 003 Германия</t>
  </si>
  <si>
    <t>Блесна Spinner SP12,Sz.5,col. 027 Германия</t>
  </si>
  <si>
    <t>Блесна Spinner SP12,Sz.5,col. 050 Германия</t>
  </si>
  <si>
    <t>Блесна Spinner SP12,Sz.5,col. 051 Германия</t>
  </si>
  <si>
    <t>Блесна Spinner SP12,Sz.5,col. 058 Германия</t>
  </si>
  <si>
    <t>Блесна Spinner SP12,Sz.5,col. 060 Германия</t>
  </si>
  <si>
    <t>Блесна Spinner SP04,Sz.0+2,col. 002 Германия</t>
  </si>
  <si>
    <t>Блесна Spinner SP04,Sz.0+2,col. 140 Германия</t>
  </si>
  <si>
    <t>Блесна Spinner SP04,Sz.0+2,col. 272 Германия</t>
  </si>
  <si>
    <t>Блесна Spinner SP04,Sz.1+3,col. 001 Германия</t>
  </si>
  <si>
    <t>Блесна Spinner SP04,Sz.1+3,col. 002 Германия</t>
  </si>
  <si>
    <t>Блесна Spinner SP04,Sz.1+3,col. 140 Германия</t>
  </si>
  <si>
    <t>Блесна Spinner SP04,Sz.1+3,col. 272 Германия</t>
  </si>
  <si>
    <t>Блесна Spinner SP04,Sz.2+4,col. 001 Германия</t>
  </si>
  <si>
    <t>Блесна Spinner SP04,Sz.2+4,col. 002 Германия</t>
  </si>
  <si>
    <t>Блесна Spinner SP04,Sz.2+4,col. 140 Германия</t>
  </si>
  <si>
    <t>Блесна Spinner SP04,Sz.2+4,col. 272 Германия</t>
  </si>
  <si>
    <t>Блесна Spinner SP04,Sz.3+5,col. 002 Германия</t>
  </si>
  <si>
    <t>Блесна Spinner SP04,Sz.3+5,col. 140 Германия</t>
  </si>
  <si>
    <t>Блесна Spinner SP04,Sz.3+5,col. 272 Германия</t>
  </si>
  <si>
    <t>Блесна Spinner SP08,Sz.1,col. 001 Германия</t>
  </si>
  <si>
    <t>Блесна Spinner SP08,Sz.1,col. 002 Германия</t>
  </si>
  <si>
    <t>Блесна Spinner SP08,Sz.1,col. 003 Германия</t>
  </si>
  <si>
    <t>Блесна Spinner SP08,Sz.1,col. 021 Германия</t>
  </si>
  <si>
    <t>Блесна Spinner SP08,Sz.1,col. 072 Германия</t>
  </si>
  <si>
    <t>Блесна Spinner SP08,Sz.1,col. 073 Германия</t>
  </si>
  <si>
    <t>Блесна Spinner SP08,Sz.1,col. 074 Германия</t>
  </si>
  <si>
    <t>Блесна Spinner SP08,Sz.1,col. 079 Германия</t>
  </si>
  <si>
    <t>Блесна Spinner SP08,Sz.1,col. 080 Германия</t>
  </si>
  <si>
    <t>Блесна Spinner SP08,Sz.1,col. 081 Германия</t>
  </si>
  <si>
    <t>Блесна Spinner SP08,Sz.1,col. 084 Германия</t>
  </si>
  <si>
    <t>Блесна Spinner SP08,Sz.2,col. 001 Германия</t>
  </si>
  <si>
    <t>Блесна Spinner SP08,Sz.2,col. 002 Германия</t>
  </si>
  <si>
    <t>Блесна Spinner SP08,Sz.2,col. 003 Германия</t>
  </si>
  <si>
    <t>Блесна Spinner SP08,Sz.2,col. 021 Германия</t>
  </si>
  <si>
    <t>Блесна Spinner SP08,Sz.2,col. 072 Германия</t>
  </si>
  <si>
    <t>Блесна Spinner SP08,Sz.2,col. 073 Германия</t>
  </si>
  <si>
    <t>Блесна Spinner SP08,Sz.2,col. 074 Германия</t>
  </si>
  <si>
    <t>Блесна Spinner SP08,Sz.2,col. 079 Германия</t>
  </si>
  <si>
    <t>Блесна Spinner SP08,Sz.2,col. 080 Германия</t>
  </si>
  <si>
    <t>Блесна Spinner SP08,Sz.2,col. 081 Германия</t>
  </si>
  <si>
    <t>Блесна Spinner SP08,Sz.2,col. 084 Германия</t>
  </si>
  <si>
    <t>Блесна Spinner SP08,Sz.3,col. 001 Германия</t>
  </si>
  <si>
    <t>Блесна Spinner SP08,Sz.3,col. 002 Германия</t>
  </si>
  <si>
    <t>Блесна Spinner SP08,Sz.3,col. 003 Германия</t>
  </si>
  <si>
    <t>Блесна Spinner SP08,Sz.3,col. 021 Германия</t>
  </si>
  <si>
    <t>Блесна Spinner SP08,Sz.3,col. 072 Германия</t>
  </si>
  <si>
    <t>Блесна Spinner SP08,Sz.3,col. 073 Германия</t>
  </si>
  <si>
    <t>Блесна Spinner SP08,Sz.3,col. 074 Германия</t>
  </si>
  <si>
    <t>Блесна Spinner SP08,Sz.3,col. 079 Германия</t>
  </si>
  <si>
    <t>Блесна Spinner SP08,Sz.3,col. 080 Германия</t>
  </si>
  <si>
    <t>Блесна Spinner SP08,Sz.3,col. 081 Германия</t>
  </si>
  <si>
    <t>Блесна Spinner SP08,Sz.3,col. 084 Германия</t>
  </si>
  <si>
    <t>Блесна Spinner SP08,Sz.4,col. 001 Германия</t>
  </si>
  <si>
    <t>Блесна Spinner SP08,Sz.4,col. 002 Германия</t>
  </si>
  <si>
    <t>Блесна Spinner SP08,Sz.4,col. 003 Германия</t>
  </si>
  <si>
    <t>Блесна Spinner SP08,Sz.4,col. 021 Германия</t>
  </si>
  <si>
    <t>Блесна Spinner SP08,Sz.4,col. 072 Германия</t>
  </si>
  <si>
    <t>Блесна Spinner SP08,Sz.4,col. 073 Германия</t>
  </si>
  <si>
    <t>Блесна Spinner SP08,Sz.4,col. 074 Германия</t>
  </si>
  <si>
    <t>Блесна Spinner SP08,Sz.4,col. 079 Германия</t>
  </si>
  <si>
    <t>Блесна Spinner SP08,Sz.4,col. 080 Германия</t>
  </si>
  <si>
    <t>Блесна Spinner SP08,Sz.4,col. 081 Германия</t>
  </si>
  <si>
    <t>Блесна Spinner SP08,Sz.4,col. 084 Германия</t>
  </si>
  <si>
    <t>Блесна Spinner SP08,Sz.5,col. 001 Германия</t>
  </si>
  <si>
    <t>Блесна Spinner SP08,Sz.5,col. 002 Германия</t>
  </si>
  <si>
    <t>Блесна Spinner SP08,Sz.5,col. 003 Германия</t>
  </si>
  <si>
    <t>Блесна Spinner SP08,Sz.5,col. 021 Германия</t>
  </si>
  <si>
    <t>Блесна Spinner SP08,Sz.5,col. 072 Германия</t>
  </si>
  <si>
    <t>Блесна Spinner SP08,Sz.5,col. 073 Германия</t>
  </si>
  <si>
    <t>Блесна Spinner SP08,Sz.5,col. 074 Германия</t>
  </si>
  <si>
    <t>Блесна Spinner SP08,Sz.5,col. 079 Германия</t>
  </si>
  <si>
    <t>Блесна Spinner SP08,Sz.5,col. 080 Германия</t>
  </si>
  <si>
    <t>Блесна Spinner SP08,Sz.5,col. 081 Германия</t>
  </si>
  <si>
    <t>Блесна Spinner SP08,Sz.5,col. 084 Германия</t>
  </si>
  <si>
    <t>Блесна Spinner SP08,Sz.6,col. 001 Германия</t>
  </si>
  <si>
    <t>Блесна Spinner SP08,Sz.6,col. 002 Германия</t>
  </si>
  <si>
    <t>Блесна Spinner SP08,Sz.6,col. 003 Германия</t>
  </si>
  <si>
    <t>Блесна Spinner SP08,Sz.6,col. 021 Германия</t>
  </si>
  <si>
    <t>Блесна Spinner SP08,Sz.6,col. 072 Германия</t>
  </si>
  <si>
    <t>Адаптер для поплавков Posen-adapyer    99 366 56</t>
  </si>
  <si>
    <t>99 366 56</t>
  </si>
  <si>
    <t>Артизакручиватели Peg-Leg Posen 63 916 60</t>
  </si>
  <si>
    <t>63 916 60</t>
  </si>
  <si>
    <t xml:space="preserve">Артизакручиватели с карабином Peg-Leg Posen mit Wirbel </t>
  </si>
  <si>
    <t>63 915 90</t>
  </si>
  <si>
    <t xml:space="preserve">Виброхвост Soft-Mini 3 см 10 шт </t>
  </si>
  <si>
    <t>60 405 41</t>
  </si>
  <si>
    <t>61 405 42</t>
  </si>
  <si>
    <t>62 405 43</t>
  </si>
  <si>
    <t>62 405 44</t>
  </si>
  <si>
    <t>62 405 45</t>
  </si>
  <si>
    <t>62 405 46</t>
  </si>
  <si>
    <t>62 405 47</t>
  </si>
  <si>
    <t>62 405 48</t>
  </si>
  <si>
    <t xml:space="preserve">Воблер Minnow 8cm/Farbe AI </t>
  </si>
  <si>
    <t>83 080 14</t>
  </si>
  <si>
    <t>83 080 29</t>
  </si>
  <si>
    <t>83 080 17</t>
  </si>
  <si>
    <t>83 080 23</t>
  </si>
  <si>
    <t>83 080 26</t>
  </si>
  <si>
    <t xml:space="preserve">Воблер Super-Mini col.02, 4 см </t>
  </si>
  <si>
    <t>79 040 20</t>
  </si>
  <si>
    <t xml:space="preserve">Доска разделочная + перчатки  </t>
  </si>
  <si>
    <t xml:space="preserve"> 99 311 33</t>
  </si>
  <si>
    <t xml:space="preserve">Контейнер (34х24х9)  синий    </t>
  </si>
  <si>
    <t>91 127 03</t>
  </si>
  <si>
    <t xml:space="preserve">Контейнер (34х24х9)   черный  </t>
  </si>
  <si>
    <t xml:space="preserve"> 91 127 04</t>
  </si>
  <si>
    <t xml:space="preserve">Крепление для поплавков   </t>
  </si>
  <si>
    <t>99 365 55</t>
  </si>
  <si>
    <t xml:space="preserve">Крючок Yashita-Forelle № 8 </t>
  </si>
  <si>
    <t>78 972 08</t>
  </si>
  <si>
    <t xml:space="preserve">Чехол для удилищ 1,55м    </t>
  </si>
  <si>
    <t>55 155 31</t>
  </si>
  <si>
    <t xml:space="preserve">Чехол для удилищ 1,7м    </t>
  </si>
  <si>
    <t>55 171 59</t>
  </si>
  <si>
    <t xml:space="preserve">Рюкзак  SEGGIOLINO CON ZAINO CARSOM ART.112A   </t>
  </si>
  <si>
    <t>S9800245</t>
  </si>
  <si>
    <t>Ящики, рюкзаки, сумки для удилищ, снастей и пр.</t>
  </si>
  <si>
    <t xml:space="preserve">Катушка  MULINELLO C/FILO ALIVE 20R 2BB SERIE II  </t>
  </si>
  <si>
    <t xml:space="preserve"> M0400320</t>
  </si>
  <si>
    <t>Катушка  MULINELLO MAGIC C/FILO 20R 1BB</t>
  </si>
  <si>
    <t xml:space="preserve"> M0600560</t>
  </si>
  <si>
    <t>Запасные кончики для  удилищ</t>
  </si>
  <si>
    <t xml:space="preserve">Хлыст CIMINI GARBONIO D.4.0x110см </t>
  </si>
  <si>
    <t>С3000600</t>
  </si>
  <si>
    <t xml:space="preserve">Хлыст CIMINI GARBONIO D.5.0x110см </t>
  </si>
  <si>
    <t>С3000620</t>
  </si>
  <si>
    <t xml:space="preserve">Хлыст CIMINI GARBONIO D.6.0x110см </t>
  </si>
  <si>
    <t>С3000640</t>
  </si>
  <si>
    <t>G2300050</t>
  </si>
  <si>
    <t>G2300060</t>
  </si>
  <si>
    <t>Садок NASSE CARSON MINETICA MT.3.00   N0805210</t>
  </si>
  <si>
    <t>Садок NASSE CARSON PROMO MT.1.50x5   N0805300</t>
  </si>
  <si>
    <t>Садок NASSE CARSON PROMO MT.2.00x5   N0805310</t>
  </si>
  <si>
    <t>Садок NASSE CARSON STANDARD MT.2.00x5    N0805120</t>
  </si>
  <si>
    <t>Садок NASSE CARSON STANDARD MT.2.55x6   N0805130</t>
  </si>
  <si>
    <t>N0805210</t>
  </si>
  <si>
    <t>N0805300</t>
  </si>
  <si>
    <t>N0805310</t>
  </si>
  <si>
    <t>N0805120</t>
  </si>
  <si>
    <t>N0805130</t>
  </si>
  <si>
    <t>Род-под ROD POD ALLUMINIO ART.323/401     R0500100</t>
  </si>
  <si>
    <t>R0500100</t>
  </si>
  <si>
    <t>Весы</t>
  </si>
  <si>
    <t>Весы BILANCINA  DIGITALE MF-600    B0400270</t>
  </si>
  <si>
    <t>B0400270</t>
  </si>
  <si>
    <t>B0400255</t>
  </si>
  <si>
    <t>B0400260</t>
  </si>
  <si>
    <t>Коробочка для наживки GIBERNETTA CARSON TERMICA MF 04    G0800420</t>
  </si>
  <si>
    <t>Коробочка для наживки GIBERNETTA CARSON TERMICA MF 05    G0800425</t>
  </si>
  <si>
    <t>Коробочка для наживки GIBERNETTA CARSON TERMICA MF 06    G0800430</t>
  </si>
  <si>
    <t>Коробочка для наживки GIBERNETTA TERMICA 003  G0800400</t>
  </si>
  <si>
    <t>Коробочка для снастей SCATOLA  H-437   S1700510</t>
  </si>
  <si>
    <t>Коробочка для снастей SCATOLA CARSON ART.145A   S1700280</t>
  </si>
  <si>
    <t>Коробочка для снастей SCATOLA CARSON ART.145B   S1700170</t>
  </si>
  <si>
    <t>Коробочка для снастей SCATOLA CARSON ART.153 B   S1700450</t>
  </si>
  <si>
    <t>Коробочка для снастей SCATOLA CARSON ART.153A   S1700420</t>
  </si>
  <si>
    <t>Коробочка для снастей SCATOLA CARSON ART.156   S1700176</t>
  </si>
  <si>
    <t>Коробочка для снастей SCATOLA CARSON ART.159A    S1700177</t>
  </si>
  <si>
    <t>Коробочка для снастей SCATOLA CARSON ART.188   S1700180</t>
  </si>
  <si>
    <t>Коробочка для снастей SCATOLA CARSON ART.191    S1700285</t>
  </si>
  <si>
    <t>Коробочка для снастей SCATOLA CARSON ART.193   S1700183</t>
  </si>
  <si>
    <t>Коробочка для снастей SCATOLA CARSON ART.239  S1700290</t>
  </si>
  <si>
    <t>Коробочка для снастей SCATOLA CARSON ART.243A   S1700295</t>
  </si>
  <si>
    <t>Коробочка для снастей SCATOLA CARSON ART.244   S1700189</t>
  </si>
  <si>
    <t>Коробочка для снастей SCATOLA CARSON ART.246   S1700300</t>
  </si>
  <si>
    <t>Коробочка для снастей SCATOLA CARSON ART.306    S1700313</t>
  </si>
  <si>
    <t>Коробочка для снастей SCATOLA CARSON ART.311    S1700320</t>
  </si>
  <si>
    <t>Коробочка для снастей SCATOLA CARSON ART.434   S1700360</t>
  </si>
  <si>
    <t>Коробочка для снастей SCATOLA CARSON ART.481 S1700395</t>
  </si>
  <si>
    <t>Коробочка для снастей SCATOLA CARSON ART.530    S1700410</t>
  </si>
  <si>
    <t>Коробочка для снастей SCATOLA CARSON ART.553   S1700415</t>
  </si>
  <si>
    <t>Коробочка для снастей SCATOLA CARSON ART.MF-010   S1600305</t>
  </si>
  <si>
    <t>Коробочка для снастей SCATOLA CARSON ART.MF-014   S1600310</t>
  </si>
  <si>
    <t>95 604/210</t>
  </si>
  <si>
    <t>97 153/015</t>
  </si>
  <si>
    <t>97 153/025</t>
  </si>
  <si>
    <t>97 154/035</t>
  </si>
  <si>
    <t>97 154/045</t>
  </si>
  <si>
    <t>Кормушка оснащенная Trimm 15 гр/25 мм</t>
  </si>
  <si>
    <t>Кормушка оснащенная Trimm 25 гр/25 мм</t>
  </si>
  <si>
    <t>Кормушка оснащенная Trimm 35 гр/25 мм</t>
  </si>
  <si>
    <t>Кормушка оснащенная Trimm 45 гр/25 мм</t>
  </si>
  <si>
    <t>Блесна Spoon NP01,Sz.0,col. 001 Германия</t>
  </si>
  <si>
    <t>Блесна Spoon NP01,Sz.0,col. 002 Германия</t>
  </si>
  <si>
    <t>Блесна Spoon NP01,Sz.0,col. 003 Германия</t>
  </si>
  <si>
    <t>Блесна Spoon NP01,Sz.0,col. 160 Германия</t>
  </si>
  <si>
    <t>Блесна Spoon NP01,Sz.0,col. 178 Германия</t>
  </si>
  <si>
    <t>Блесна Spoon NP01,Sz.0,col. 187 Германия</t>
  </si>
  <si>
    <t>Блесна Spoon NP01,Sz.0,col. 188 Германия</t>
  </si>
  <si>
    <t>Блесна Spoon NP01,Sz.0,col. 192 Германия</t>
  </si>
  <si>
    <t>Блесна Spoon NP01,Sz.0,col. 209 Германия</t>
  </si>
  <si>
    <t>Блесна Spoon NP01,Sz.0,col. 215 Германия</t>
  </si>
  <si>
    <t>Блесна Spoon NP01,Sz.00,col. 001 Германия</t>
  </si>
  <si>
    <t>Блесна Spoon NP01,Sz.00,col. 002 Германия</t>
  </si>
  <si>
    <t>Блесна Spoon NP01,Sz.00,col. 003 Германия</t>
  </si>
  <si>
    <t>Блесна Spoon NP01,Sz.00,col. 160 Германия</t>
  </si>
  <si>
    <t>Блесна Spoon NP01,Sz.00,col. 178 Германия</t>
  </si>
  <si>
    <t>Блесна Spoon NP01,Sz.00,col. 187 Германия</t>
  </si>
  <si>
    <t>Блесна Spoon NP01,Sz.00,col. 188 Германия</t>
  </si>
  <si>
    <t>Блесна Spoon NP01,Sz.00,col. 192 Германия</t>
  </si>
  <si>
    <t>Блесна Spoon NP01,Sz.00,col. 209 Германия</t>
  </si>
  <si>
    <t>Блесна Spoon NP01,Sz.00,col. 215 Германия</t>
  </si>
  <si>
    <t>Блесна Spoon NP01,Sz.1,col. 001 Германия</t>
  </si>
  <si>
    <t>Блесна Spoon NP01,Sz.1,col. 002 Германия</t>
  </si>
  <si>
    <t>Блесна Spoon NP01,Sz.1,col. 003 Германия</t>
  </si>
  <si>
    <t>Блесна Spoon NP01,Sz.1,col. 160 Германия</t>
  </si>
  <si>
    <t>Блесна Spoon NP01,Sz.1,col. 178 Германия</t>
  </si>
  <si>
    <t>Блесна Spoon NP01,Sz.1,col. 187 Германия</t>
  </si>
  <si>
    <t>Блесна Spoon NP01,Sz.1,col. 188 Германия</t>
  </si>
  <si>
    <t>Блесна Spoon NP01,Sz.1,col. 192 Германия</t>
  </si>
  <si>
    <t>Блесна Spoon NP01,Sz.1,col. 209 Германия</t>
  </si>
  <si>
    <t>Блесна Spoon NP01,Sz.1,col. 215 Германия</t>
  </si>
  <si>
    <t>Блесна Spoon NP01,Sz.2,col. 001 Германия</t>
  </si>
  <si>
    <t>Блесна Spoon NP01,Sz.2,col. 002 Германия</t>
  </si>
  <si>
    <t>Блесна Spoon NP01,Sz.2,col. 003 Германия</t>
  </si>
  <si>
    <t>Блесна Spoon NP01,Sz.2,col. 160 Германия</t>
  </si>
  <si>
    <t>Блесна Spoon NP01,Sz.2,col. 178 Германия</t>
  </si>
  <si>
    <t>Блесна Spoon NP01,Sz.2,col. 187 Германия</t>
  </si>
  <si>
    <t>Блесна Spoon NP01,Sz.2,col. 188 Германия</t>
  </si>
  <si>
    <t>Блесна Spoon NP01,Sz.2,col. 192 Германия</t>
  </si>
  <si>
    <t>Блесна Spoon NP01,Sz.2,col. 209 Германия</t>
  </si>
  <si>
    <t>Блесна Spoon NP01,Sz.2,col. 215 Германия</t>
  </si>
  <si>
    <t>Блесна Spoon NP01,Sz.3,col. 001 Германия</t>
  </si>
  <si>
    <t>Блесна Spoon NP01,Sz.3,col. 002 Германия</t>
  </si>
  <si>
    <t>Блесна Spoon NP01,Sz.3,col. 003 Германия</t>
  </si>
  <si>
    <t>Блесна Spoon NP01,Sz.3,col. 160 Германия</t>
  </si>
  <si>
    <t>Блесна Spoon NP01,Sz.3,col. 178 Германия</t>
  </si>
  <si>
    <t>Блесна Spoon NP01,Sz.3,col. 187 Германия</t>
  </si>
  <si>
    <t>Блесна Spoon NP01,Sz.3,col. 188 Германия</t>
  </si>
  <si>
    <t>Блесна Spoon NP01,Sz.3,col. 192 Германия</t>
  </si>
  <si>
    <t>Блесна Spoon NP01,Sz.3,col. 209 Германия</t>
  </si>
  <si>
    <t>Блесна Spoon NP01,Sz.3,col. 215 Германия</t>
  </si>
  <si>
    <t>Блесна Spoon NP03,Sz.2,col. 003 Германия</t>
  </si>
  <si>
    <t>Блесна Bli NP0d3 (TW), yellow, 6,3 g Германия</t>
  </si>
  <si>
    <t>Блесна Bli NP0d3 (TW), red, 6,3 g Германия</t>
  </si>
  <si>
    <t>Блесна Bli NP0d3 (TW), sige, 6,3 g Германия</t>
  </si>
  <si>
    <t>Блесна Bli NP0d3 (TW), siro, 6,3 g Германия</t>
  </si>
  <si>
    <t>Блесна Bli NP0d3 (TW), yellow, 9,0 g Германия</t>
  </si>
  <si>
    <t>Блесна Bli NP0d3 (TW), red, 9,0 g Германия</t>
  </si>
  <si>
    <t>Блесна Bli NP0d3 (TW), sige, 9,0 g Германия</t>
  </si>
  <si>
    <t>Блесна Bli NP0d3 (TW), siro, 9,0 g Германия</t>
  </si>
  <si>
    <t>Блесна Bli NP0d3 (TW), red, 14,5 g Германия</t>
  </si>
  <si>
    <t>Блесна Bli NP0d3 (TW), sige, 14,5 g Германия</t>
  </si>
  <si>
    <t>Блесна Bli NP0d3 (TW), siro, 14,5 g Германия</t>
  </si>
  <si>
    <t>Блесна Bli NP0d3 (TW), yellow, 21,0 g Германия</t>
  </si>
  <si>
    <t>Блесна Bli NP0d3 (TW), red, 21,0 g Германия</t>
  </si>
  <si>
    <t>Блесна Bli NP0d3 (TW), sige, 21,0 g Германия</t>
  </si>
  <si>
    <t>Блесна Bli NP0d3 (TW), siro, 21,0 g Германия</t>
  </si>
  <si>
    <t>Блесна Bli NP0d3 (TW), yellow, 27, 5g Германия</t>
  </si>
  <si>
    <t>Блесна Bli NP0d3 (TW), red, 27, 5g Германия</t>
  </si>
  <si>
    <t>Блесна Bli NP0d3 (TW), sige, 27, 5g Германия</t>
  </si>
  <si>
    <t>Блесна Bli NP0d3 (TW), siro, 27, 5g Германия</t>
  </si>
  <si>
    <t>Блесна Bli NP03 (TW), blau-reflex, 40,0g Германия</t>
  </si>
  <si>
    <t>Блесна Bli NP03 (TW), silber-reflex, 40,0g Германия</t>
  </si>
  <si>
    <t>Блесна Bli NP03 (TW), gelb-reflex, 40,0g Германия</t>
  </si>
  <si>
    <t>Блесна Bli NP03 (TW), rot-reflex, 40,0g Германия</t>
  </si>
  <si>
    <t>Блесна Bli NP0d3 (TW), yellow, 38,0 g Германия</t>
  </si>
  <si>
    <t>Блесна Bli NP0d3 (TW), red, 38,0 g Германия</t>
  </si>
  <si>
    <t>Блесна Bli NP0d3 (TW), sige, 38,0 g Германия</t>
  </si>
  <si>
    <t>Блесна Bli NP0d3 (TW), siro, 38,0 g Германия</t>
  </si>
  <si>
    <t>Блесна RATTLE SPOON</t>
  </si>
  <si>
    <t>Блесна "рыбка" незацепляющаяся на подложке col.00, 7см 9.2гр</t>
  </si>
  <si>
    <t>Блесна "рыбка" незацепляющаяся на подложке col.01, 7см 9.2гр</t>
  </si>
  <si>
    <t>Блесна "рыбка" незацепляющаяся на подложке col.02, 7см 9.2гр</t>
  </si>
  <si>
    <t>Блесна "рыбка" незацепляющаяся на подложке col.03, 7см 9.2гр</t>
  </si>
  <si>
    <t>Блесна "рыбка" незацепляющаяся на подложке col.04, 7см 9.2гр</t>
  </si>
  <si>
    <t>Блесна "рыбка" незацепляющаяся на подложке col.05, 7см 9.2гр</t>
  </si>
  <si>
    <t>Блесна "рыбка" незацепляющаяся на подложке col.06, 7см 9.2гр</t>
  </si>
  <si>
    <t>Блесна Spinner SP04,Sz.0,col. 001 Германия</t>
  </si>
  <si>
    <t>Блесна Spinner SP04,Sz.0,col. 002 Германия</t>
  </si>
  <si>
    <t>Блесна Spinner SP04,Sz.0,col. 137 Германия</t>
  </si>
  <si>
    <t>Блесна Spinner SP04,Sz.0,col. 140 Германия</t>
  </si>
  <si>
    <t xml:space="preserve">73 03 110 </t>
  </si>
  <si>
    <r>
      <t>ИТОГО без учета скидок</t>
    </r>
  </si>
  <si>
    <t>Пожалуйста, укажите % ставку вашей накопительной скидки</t>
  </si>
  <si>
    <t>Цена опт, руб.</t>
  </si>
  <si>
    <t>Заявка, шт.</t>
  </si>
  <si>
    <t>Наименование</t>
  </si>
  <si>
    <t>Сумма заявки, руб.</t>
  </si>
  <si>
    <t>ИТОГО с учетом всех скидок</t>
  </si>
  <si>
    <t>Леска монофильная  матчевая  MAXX-REEL SOFT  D.0.25  MT 150 BARBETTA      ZN500930</t>
  </si>
  <si>
    <t>Леска монофильная  матчевая  MAXX-REEL SOFT  D.0.30  MT 150 BARBETTA      ZN500935</t>
  </si>
  <si>
    <t>ZN400190</t>
  </si>
  <si>
    <t>ZN400200</t>
  </si>
  <si>
    <t>ZN400210</t>
  </si>
  <si>
    <t>ZN400220</t>
  </si>
  <si>
    <t>ZN400230</t>
  </si>
  <si>
    <t>ZN500500</t>
  </si>
  <si>
    <t>ZN500510</t>
  </si>
  <si>
    <t>ZN500520</t>
  </si>
  <si>
    <t>ZN500530</t>
  </si>
  <si>
    <t>ZN500540</t>
  </si>
  <si>
    <t>ZN500550</t>
  </si>
  <si>
    <t>3300 100 070</t>
  </si>
  <si>
    <t>Набор блесен 5шт Koder-Set Barsch</t>
  </si>
  <si>
    <t>82 336 99</t>
  </si>
  <si>
    <t>Набор вертлюжков Dreifachwirbel ( № 10,12,14,16,18) 25 шт</t>
  </si>
  <si>
    <t>82 339 01</t>
  </si>
  <si>
    <t>82 401 08</t>
  </si>
  <si>
    <t>82 401 10</t>
  </si>
  <si>
    <t>82 401 12</t>
  </si>
  <si>
    <t>82 401 14</t>
  </si>
  <si>
    <t>82 401 16</t>
  </si>
  <si>
    <t>82 402 02</t>
  </si>
  <si>
    <t>82 402 06</t>
  </si>
  <si>
    <t>82 402 10</t>
  </si>
  <si>
    <t>99 658 13</t>
  </si>
  <si>
    <t>99 658 14</t>
  </si>
  <si>
    <t>99 658 15</t>
  </si>
  <si>
    <t>79 001 03</t>
  </si>
  <si>
    <t>Воблер Minnow-Mini 3 см Rot</t>
  </si>
  <si>
    <t>79 002 03</t>
  </si>
  <si>
    <t>Воблер Minnow-Mini 3 см BA</t>
  </si>
  <si>
    <t>79 003 03</t>
  </si>
  <si>
    <t>Воблер Minnow-Mini 3 см FT</t>
  </si>
  <si>
    <t>Удилище маховое без колец CARSON PHANTOM MT.6.00  C0404680</t>
  </si>
  <si>
    <t>Удилище маховое без колец CARSON PHANTOM MT.7.00  C0404685</t>
  </si>
  <si>
    <t>Удилище маховое без колец CARSON PHANTOM MT.8.00  C0404690</t>
  </si>
  <si>
    <t>Удилище маховое без колец CARSON PHANTOM MT.9.00  C0404700</t>
  </si>
  <si>
    <t>Удилище маховое без колец  MAXX POLE HR-01  MT.5.00      ZC400300</t>
  </si>
  <si>
    <t>Удилище маховое без колец  MAXX POLE HR-01  MT.6.00      ZC400310</t>
  </si>
  <si>
    <t>Удилище маховое без колец  MAXX POLE HR-01  MT.7.00      ZC400320</t>
  </si>
  <si>
    <t>Удилище маховое без колец Barracuda Stipp 3,1m</t>
  </si>
  <si>
    <t>Удилище маховое без колец Barracuda Stipp 4,0 m</t>
  </si>
  <si>
    <t>Удилище маховое без колец Barracuda Stipp 3,0 m</t>
  </si>
  <si>
    <t>Удилище маховое без колец Barracuda Stipp 5,0 m</t>
  </si>
  <si>
    <t>Удилище маховое без колец Barracuda Stipp 6,0 m</t>
  </si>
  <si>
    <t>Удилище маховое без колец Taifun Stipp 3 м</t>
  </si>
  <si>
    <t>Удилище маховое без колец Taifun Stipp 4 м</t>
  </si>
  <si>
    <t>Удилище маховое без колец Taifun Stipp 5 м</t>
  </si>
  <si>
    <t>Удилище маховое без колец Taifun Stipp 6 м</t>
  </si>
  <si>
    <t>Удилище маховое без колец PowerXCclass Stipp 6,0 m Германия</t>
  </si>
  <si>
    <t>Удилище маховое без колец CarboWrapXC Stipp 3,0 m Германия</t>
  </si>
  <si>
    <t>Удилище маховое без колец CarboWrapXC Stipp 4,0 m Германия</t>
  </si>
  <si>
    <t>Удилище маховое без колец EagleStar Stipp 3,0 m Германия</t>
  </si>
  <si>
    <t>Удилище маховое с кольцами Barracuda Stipp, 6,0 m</t>
  </si>
  <si>
    <t>Удилище маховое с кольцами Barracuda Stipp, 3,0 m</t>
  </si>
  <si>
    <t>Удилище маховое с кольцами Taifun Stipp, 3,0 m</t>
  </si>
  <si>
    <t>Удилище маховое с кольцами Taifun Stipp, 6,0 m</t>
  </si>
  <si>
    <t>Удилище маховое с кольцами PowerXCclass Stipp, 3,0 m Германия</t>
  </si>
  <si>
    <t>Удилище маховое с кольцами PowerXCclass Stipp, 5,0 m Германия</t>
  </si>
  <si>
    <t>Удилище маховое с кольцами PowerXCclass Stipp, 6,0 m Германия</t>
  </si>
  <si>
    <t>Удилище маховое с кольцами CarboWrapXC Stipp, 3,0 m Германия</t>
  </si>
  <si>
    <t>Удилище маховое с кольцами CarboWrapXC Stipp, 6,0 m Германия</t>
  </si>
  <si>
    <t>Удилище маховое EagleStar Stipp 4,0 m Германия</t>
  </si>
  <si>
    <t>Удилище маховое EagleStar Stipp 5,0 m Германия</t>
  </si>
  <si>
    <t>Удилище маховое Blue Eagle Stipp 5,0 m</t>
  </si>
  <si>
    <t>Удилище маховое Blue Eagle Stipp 4,0 m</t>
  </si>
  <si>
    <t>Удилище маховое Blue Eagle Stipp 3,0 m</t>
  </si>
  <si>
    <t>Удилище маховое  Blue Eagle Stipp 6,0 m</t>
  </si>
  <si>
    <t>Удилища, спиннинги, аксессуары для удилищ</t>
  </si>
  <si>
    <t>05-01-06</t>
  </si>
  <si>
    <t>05-01-07</t>
  </si>
  <si>
    <t>05-01-08</t>
  </si>
  <si>
    <t>05-01-09</t>
  </si>
  <si>
    <t>05-01-10</t>
  </si>
  <si>
    <t>05-01-11</t>
  </si>
  <si>
    <t>05-01-12</t>
  </si>
  <si>
    <t>05-01-13</t>
  </si>
  <si>
    <t>05-02-10</t>
  </si>
  <si>
    <t>Леска "NORD" (мононить-производство Германии) - 0,08 мм, 30 м</t>
  </si>
  <si>
    <t>05-02-11</t>
  </si>
  <si>
    <t>Леска "NORD" (мононить-производство Германии) - 0,10 мм, 30 м</t>
  </si>
  <si>
    <t>05-02-12</t>
  </si>
  <si>
    <t>Леска "NORD" (мононить-производство Германии) - 0,12 мм, 30 м</t>
  </si>
  <si>
    <t>05-02-13</t>
  </si>
  <si>
    <t>Леска "NORD" (мононить-производство Германии) - 0,14 мм, 30 м</t>
  </si>
  <si>
    <t>05-02-14</t>
  </si>
  <si>
    <t>Леска "NORD" (мононить-производство Германии) - 0,16 мм, 30 м</t>
  </si>
  <si>
    <t>05-02-15</t>
  </si>
  <si>
    <t>Леска "NORD" (мононить-производство Германии) - 0,18 мм, 30 м</t>
  </si>
  <si>
    <t>05-02-16</t>
  </si>
  <si>
    <t>Леска "NORD" (мононить-производство Германии) - 0,20 мм, 30 м</t>
  </si>
  <si>
    <t>05-02-17</t>
  </si>
  <si>
    <t>Леска "NORD" (мононить-производство Германии) - 0,22 мм, 30 м</t>
  </si>
  <si>
    <t>05-03-09</t>
  </si>
  <si>
    <t>Леска "ZUBR" (мононить-производство Германии) - 0,08 мм, 30 м</t>
  </si>
  <si>
    <t>05-03-10</t>
  </si>
  <si>
    <t>Леска "ZUBR" (мононить-производство Германии) - 0,10 мм, 30 м</t>
  </si>
  <si>
    <t>05-03-11</t>
  </si>
  <si>
    <t>Леска "ZUBR" (мононить-производство Германии) - 0,12 мм, 30 м</t>
  </si>
  <si>
    <t>05-03-12</t>
  </si>
  <si>
    <t>97 261/008</t>
  </si>
  <si>
    <t>Поппер Garry Angler col.S03, 8.8см 97 261/008</t>
  </si>
  <si>
    <t>97 262/009</t>
  </si>
  <si>
    <t>Воблер Garry Angler WB355, col.48011, 9.5см</t>
  </si>
  <si>
    <t>97 263/009</t>
  </si>
  <si>
    <t>Воблер Garry Angler WB355, col.48012, 9.5см</t>
  </si>
  <si>
    <t>97 264/009</t>
  </si>
  <si>
    <t>Воблер Garry Angler WB355, col.48015, 9.5см</t>
  </si>
  <si>
    <t>97 265/009</t>
  </si>
  <si>
    <t>Воблер Garry Angler WB355, col.48019, 9.5см</t>
  </si>
  <si>
    <t>97 266/012</t>
  </si>
  <si>
    <t>Воблер Garry Angler WB330, col.48004, 12см</t>
  </si>
  <si>
    <t>Воблер Garry Angler WB330, col.48009, 12см</t>
  </si>
  <si>
    <t>Воблер Garry Angler WB330, col.48002, 12см</t>
  </si>
  <si>
    <t>Воблер Garry Angler WB330, col.17022, 12см</t>
  </si>
  <si>
    <t>97 267/019</t>
  </si>
  <si>
    <t>Воблер Garry Angler WB340, col.28023, 19см</t>
  </si>
  <si>
    <t>97 268/019</t>
  </si>
  <si>
    <t>Воблер Garry Angler WB340, col.28026, 19см</t>
  </si>
  <si>
    <t>97 269/019</t>
  </si>
  <si>
    <t>Воблер Garry Angler WB340, col.28028, 19см</t>
  </si>
  <si>
    <t>97 270/019</t>
  </si>
  <si>
    <t>Воблер Garry Angler WB340, col.28031, 19см</t>
  </si>
  <si>
    <t>97 271/010</t>
  </si>
  <si>
    <t>Воблер Garry Angler WB327, col.48001, 10,5см</t>
  </si>
  <si>
    <t>97 272/010</t>
  </si>
  <si>
    <t>Воблер Garry Angler WB327, col.17022, 10,5см</t>
  </si>
  <si>
    <t>Воблер Garry Angler WB327, col.48003, 10,5см</t>
  </si>
  <si>
    <t>Воблер Garry Angler WB327, col.48002, 10,5см</t>
  </si>
  <si>
    <t>97 700/000</t>
  </si>
  <si>
    <t>Набор мягких приманок Trimm Soft Lure Baits Set 97 700/000</t>
  </si>
  <si>
    <t>97 700/001</t>
  </si>
  <si>
    <t>Набор мягких приманок Trimm Soft Lure Baits Set 97 700/001</t>
  </si>
  <si>
    <t>97 700/002</t>
  </si>
  <si>
    <t>Набор мягких приманок Trimm Soft Lure Baits Set 97 700/002</t>
  </si>
  <si>
    <t>97 701/000</t>
  </si>
  <si>
    <t>Набор мягких приманок Trimm Leviathan Baits Set 97 701/000</t>
  </si>
  <si>
    <t>97 703/012</t>
  </si>
  <si>
    <t>97 704/012</t>
  </si>
  <si>
    <t>97 705/012</t>
  </si>
  <si>
    <t>97 901</t>
  </si>
  <si>
    <t>Набор мушек Special Fly Fishing Set, 12 шт 97 901</t>
  </si>
  <si>
    <t>97 902</t>
  </si>
  <si>
    <t>Набор мушек Special Fly Fishing Set, 12 шт 97 902</t>
  </si>
  <si>
    <t>97 903</t>
  </si>
  <si>
    <t>Набор мушек Special Fly Fishing Set, 12 шт 97 903</t>
  </si>
  <si>
    <t>97 904</t>
  </si>
  <si>
    <t>Набор мушек Special Fly Fishing Set, 12 шт 97 904</t>
  </si>
  <si>
    <t>97 905</t>
  </si>
  <si>
    <t>Набор мушек Special Fly Fishing Set, 12 шт 97 905</t>
  </si>
  <si>
    <t>97 906</t>
  </si>
  <si>
    <t>Набор мушек Special Fly Fishing Set, 12 шт 97 906</t>
  </si>
  <si>
    <t>97 907</t>
  </si>
  <si>
    <t>Набор мушек Special Fly Fishing Set, 12 шт 97 907</t>
  </si>
  <si>
    <t>97 908</t>
  </si>
  <si>
    <t>Набор мушек Special Fly Fishing Set, 12 шт 97 908</t>
  </si>
  <si>
    <t>97 909</t>
  </si>
  <si>
    <t>Набор мушек Special Fly Fishing Set, 12 шт 97 909</t>
  </si>
  <si>
    <t>97 910</t>
  </si>
  <si>
    <t>Набор мушек Special Fly Fishing Set, 12 шт 97 910</t>
  </si>
  <si>
    <t>98 000/004</t>
  </si>
  <si>
    <t>Крючки с поводками Carbon ultra sharp hooks Speci Carp №4</t>
  </si>
  <si>
    <t>98 000/006</t>
  </si>
  <si>
    <t>Крючки с поводками Carbon ultra sharp hooks Speci Carp №6</t>
  </si>
  <si>
    <t>98 000/008</t>
  </si>
  <si>
    <t>Крючки с поводками Carbon ultra sharp hooks Speci Carp №8</t>
  </si>
  <si>
    <t>98 001/008</t>
  </si>
  <si>
    <t>Крючки с поводками Carbon ultra sharp hooks Speci Feeder №8</t>
  </si>
  <si>
    <t>98 001/010</t>
  </si>
  <si>
    <t>Крючки с поводками Carbon ultra sharp hooks Speci Feeder №10</t>
  </si>
  <si>
    <t>98 001/012</t>
  </si>
  <si>
    <t>Крючки с поводками Carbon ultra sharp hooks Speci Feeder №12</t>
  </si>
  <si>
    <t>98 001/014</t>
  </si>
  <si>
    <t>Крючки с поводками Carbon ultra sharp hooks Speci Feeder №14</t>
  </si>
  <si>
    <t>98 002/004</t>
  </si>
  <si>
    <t>Крючки с поводками Carbon ultra sharp hooks Speci Perch №4</t>
  </si>
  <si>
    <t>98 002/006</t>
  </si>
  <si>
    <t>Крючки с поводками Carbon ultra sharp hooks Speci Perch №6</t>
  </si>
  <si>
    <t>98 002/008</t>
  </si>
  <si>
    <t>Крючки с поводками Carbon ultra sharp hooks Speci Perch №8</t>
  </si>
  <si>
    <t>98 003/002</t>
  </si>
  <si>
    <t>Крючки тройные Carbon ultra sharp Treble hooks № 2, 5шт</t>
  </si>
  <si>
    <t>98 003/004</t>
  </si>
  <si>
    <t>Крючки тройные Carbon ultra sharp Treble hooks № 4, 5шт</t>
  </si>
  <si>
    <t>98 003/006</t>
  </si>
  <si>
    <t>Крючки тройные Carbon ultra sharp Treble hooks № 6, 5шт</t>
  </si>
  <si>
    <t>98 100/020</t>
  </si>
  <si>
    <t xml:space="preserve">Удочка поплавочная двухрядная оснащённая на пластм.мотовиле, </t>
  </si>
  <si>
    <t>Леска монофильная GOLDEN CARP MIMETIC D.025 BOB MT.300    N0600195</t>
  </si>
  <si>
    <t>Леска монофильная GOLDEN CARP MIMETIC D.030 BOB MT.300    N0600200</t>
  </si>
  <si>
    <t>Леска монофильная GOLDEN CARP MIMETIC D.035 BOB MT.300    N0600210</t>
  </si>
  <si>
    <t>Леска монофильная GOLDEN CARP MIMETIC D.040 BOB MT.300    N0600220</t>
  </si>
  <si>
    <t>Леска монофильная GOLDEN TURBOLINE  D.012  MT.150    N0600090</t>
  </si>
  <si>
    <t>Леска монофильная GOLDEN TURBOLINE  D.014  MT.150    N0600095</t>
  </si>
  <si>
    <t>Леска монофильная GOLDEN TURBOLINE  D.016  MT.150    N0600100</t>
  </si>
  <si>
    <t>Леска монофильная GOLDEN TURBOLINE  D.018  MT.150    N0600110</t>
  </si>
  <si>
    <t>Леска монофильная GOLDEN TURBOLINE  D.020  MT.150    N0600120</t>
  </si>
  <si>
    <t>Леска монофильная GOLDEN TURBOLINE  D.022  MT.150    N0600130</t>
  </si>
  <si>
    <t>Леска монофильная GOLDEN TURBOLINE  D.025  MT.150    N0600140</t>
  </si>
  <si>
    <t>Леска монофильная GOLDEN TURBOLINE  D.030  MT.150    N0600150</t>
  </si>
  <si>
    <t>Леска монофильная GOLDEN TURBOLINE  D.035  MT.150    N0600160</t>
  </si>
  <si>
    <t>Леска монофильная GOLDEN TURBOLINE  D.040  MT.150    N0600170</t>
  </si>
  <si>
    <t>Леска монофильная SUPREME-CARP  MT.300  D 025  N0400400</t>
  </si>
  <si>
    <t>Леска монофильная SUPREME-CARP  MT.300  D 030  N0400405</t>
  </si>
  <si>
    <t>ZN500905</t>
  </si>
  <si>
    <t>ZN500910</t>
  </si>
  <si>
    <t>ZN500915</t>
  </si>
  <si>
    <t>ZN500920</t>
  </si>
  <si>
    <t>ZN500925</t>
  </si>
  <si>
    <t>ZN500930</t>
  </si>
  <si>
    <t>ZN500935</t>
  </si>
  <si>
    <t>Монофильная леска</t>
  </si>
  <si>
    <t>Плетеный шнур CORD.DYNEEMA 100 MT. зеленый  D.016   N0802510</t>
  </si>
  <si>
    <t>Плетеный шнур CORD.DYNEEMA 100 MT. зеленый  D.018   N0802515</t>
  </si>
  <si>
    <t>Плетеный шнур CORD.DYNEEMA 100 MT. зеленый  D.022   N0802525</t>
  </si>
  <si>
    <t>Набор мушек в блистере Nassfliegenset, 12 шт</t>
  </si>
  <si>
    <t>Набор мушек в блистере Goldkopf-Nymphen-Set, 12 шт</t>
  </si>
  <si>
    <t>Набор мушек в блистере Streamer-Set, 12 шт</t>
  </si>
  <si>
    <t>Вращающаяся блесна</t>
  </si>
  <si>
    <t>Колеблющаяся блесна</t>
  </si>
  <si>
    <t>Виброхвосты, мягкие приманки</t>
  </si>
  <si>
    <t>Блесна</t>
  </si>
  <si>
    <t xml:space="preserve">Виброхвост Xtail 3cm weiss Германия </t>
  </si>
  <si>
    <t>Виброхвост Xtail 3cmgelb Германия</t>
  </si>
  <si>
    <t xml:space="preserve">Виброхвост Ripper3.5cmchrtsi Германия </t>
  </si>
  <si>
    <t>Незацепляющаяся блесна</t>
  </si>
  <si>
    <t xml:space="preserve">Поппер-снасточка </t>
  </si>
  <si>
    <t>Вертлюжок 20 шт в упак., №14</t>
  </si>
  <si>
    <t>Вертлюжок 20 шт в упак., №12</t>
  </si>
  <si>
    <t>Вертлюжок 20 шт в упак., №10</t>
  </si>
  <si>
    <t>Вертлюжок 20 шт в упак., №8</t>
  </si>
  <si>
    <t>Вертлюжок 20 шт в упак., №20</t>
  </si>
  <si>
    <t>Вертлюжок 20 шт в упак., №18</t>
  </si>
  <si>
    <t>Вертлюжок 20 шт в упак., №16</t>
  </si>
  <si>
    <t>Вертлюжок 20 шт в упак., №6</t>
  </si>
  <si>
    <t>Вертлюжок с застежкой 20 шт в упак., №14</t>
  </si>
  <si>
    <t>Вертлюжок с застежкой 20 шт в упак., №12</t>
  </si>
  <si>
    <t>Вертлюжок с застежкой 20 шт в упак., №10</t>
  </si>
  <si>
    <t>Вертлюжок с застежкой 20 шт в упак., №8</t>
  </si>
  <si>
    <t>Вертлюжок с застежкой 20 шт в упак., №6</t>
  </si>
  <si>
    <t>Вертлюжок с застежкой 20 шт в упак., №4</t>
  </si>
  <si>
    <t>Вертлюжок с карабином 20 шт в упак., №14</t>
  </si>
  <si>
    <t>Вертлюжок с карабином 20 шт в упак., №12</t>
  </si>
  <si>
    <t>Вертлюжок с карабином 20 шт в упак., №10</t>
  </si>
  <si>
    <t>Вертлюжок с карабином 20 шт в упак., №8</t>
  </si>
  <si>
    <t>Вертлюжок с карабином 20 шт в упак., №6</t>
  </si>
  <si>
    <t>Рыболовная мебель</t>
  </si>
  <si>
    <t>Ящик трехсекционный летний 280*360*470 мм, 92 006</t>
  </si>
  <si>
    <t>Коробочки для снастей, тубусы</t>
  </si>
  <si>
    <t>Очки поляризационные</t>
  </si>
  <si>
    <t>Ретривер Pin on Reel mit Nagelclip</t>
  </si>
  <si>
    <t>Костюм рыбака Icebehr-All Weather Winter р. L</t>
  </si>
  <si>
    <t>Костюм рыбака Icebehr-All Weather Winter р. XL</t>
  </si>
  <si>
    <t>Костюм рыбака Icebehr-All Weather Winter р. XXL</t>
  </si>
  <si>
    <t>Тент "Защита от ветра"</t>
  </si>
  <si>
    <t>Антизакручиватель Abstandhalter grun 10 см 3шт.</t>
  </si>
  <si>
    <t>Антизакручиватель Abstandhalter grun 20 см 3шт.</t>
  </si>
  <si>
    <t>Палатка Arizona (220+260)x260/200, 5-6-ти местная, 10,8 кг</t>
  </si>
  <si>
    <t>Палатка Camp (170+220+70)x250/170, 4-5-ти местная, 7,2 кг</t>
  </si>
  <si>
    <t>Палатка Comet (220+90)x150/110, 2-3-х местная, 3,1 кг</t>
  </si>
  <si>
    <t>Палатка Comfort (150+150+150)x230/190, 4-6-x местная, 11 кг</t>
  </si>
  <si>
    <t>Палатка Eagle (205+160)x220/130, 3-4-х местная, 5,2 кг</t>
  </si>
  <si>
    <t>Палатка Ohio (80+150+80)x220/115, 2-х местная, 3,9 кг</t>
  </si>
  <si>
    <t>Палатка Hudson (220+90)x205/125, 3-4-х местная, 4,1 кг</t>
  </si>
  <si>
    <t>Палатка Oregon (85+210+85)x220/115, 3-4-х местная, 4,5 кг</t>
  </si>
  <si>
    <t>Палатка Pasat (205+75)x220/120, 3-4-х местная, 3,95 кг</t>
  </si>
  <si>
    <t>Палатка Hunter (150+80)x220/115, 2-3-х местная, 3,9 кг</t>
  </si>
  <si>
    <t>Палатка Galaxy (220+260+220)x260/200, 8-10-ти местная</t>
  </si>
  <si>
    <t>Палатка-"автомат" Vega, быстро устанавливаемая, 250х(250+100)/140 см, 3-х местная, 8,5 кг</t>
  </si>
  <si>
    <t>Палатка-"автомат" Alpino, быстро устанавливаемая, 200х220/130 см, 3-х местная, 4,2 кг. Возможность использования для зимней рыбалки</t>
  </si>
  <si>
    <t>Кресло складное для карповой ловли, размеры: 54х32х73</t>
  </si>
  <si>
    <t>Кресло складное для карповой ловли, размеры: 111х18х54</t>
  </si>
  <si>
    <t>Стул-тренога, размеры: 50х31х39</t>
  </si>
  <si>
    <t>Алюминиевое складное кресло, размеры: 79,5х33х52</t>
  </si>
  <si>
    <t>Кресло складное с подстаканником, размеры: 85х54х80см, Ф16мм, сумка для транспортировки в комплекте</t>
  </si>
  <si>
    <t>Стул-сумка рыбака, водонепроницаемая, размеры: 46х45х23</t>
  </si>
  <si>
    <t>Ящик трехсекционный летний 28*36*47 см, 92 006</t>
  </si>
  <si>
    <t>Стул складной алюминиевый, непромокаемый, размеры: 40х36х43см, , Ф22мм</t>
  </si>
  <si>
    <t>Стул складной, размеры: 39х32х35см, Ф16мм</t>
  </si>
  <si>
    <t>Кресло складное, каркас: сталь, размеры: 49х53х88см, Ф18мм</t>
  </si>
  <si>
    <t>Кресло складное алюминиевое, непромокаемое, размеры: 47х54х75см, Ф19мм</t>
  </si>
  <si>
    <t>Кресло складное с подголовником, непромокаемое, размеры:  61х61х113см, Ф19мм</t>
  </si>
  <si>
    <t>Кресло складное мягкое, размеры: 178х67х112см, Ф19мм/Ф22мм</t>
  </si>
  <si>
    <t>Кресло-шезлонг складное алюминиевое, непромокаемое, размеры: 164х60х113см, Ф19мм/Ф22мм</t>
  </si>
  <si>
    <t>Раскладушка с защитным козырьком, непромокаемая, размеры: 189х61х26см, Ф28мм алюминиевый каркас</t>
  </si>
  <si>
    <t>Стол складной, размеры:  80х60х66, Ф22мм</t>
  </si>
  <si>
    <t>Раскладушка туристическая, сумка для транспортировки в комплекте, размеры: 190х64х42см, Ф35*25/25*25мм, алюминиевый каркас</t>
  </si>
  <si>
    <t>Стол складной, размеры: 70х50х60, Ф16мм</t>
  </si>
  <si>
    <t>Складной стол-чемодан, размеры: алюминиевый, 60х45х62, Ф25мм</t>
  </si>
  <si>
    <t>Комплект: складной стол-"дипломат"+4 складных стула, размеры:  стол алюминиевый 120х60х70, Ф25мм; стулья 32х27х35см, Ф19мм</t>
  </si>
  <si>
    <t>Катушка с байтраннером Carp-M 530</t>
  </si>
  <si>
    <t>Катушка с байтраннером Carp-M 540</t>
  </si>
  <si>
    <t>Катушка с байтраннером Carp-S 830</t>
  </si>
  <si>
    <t>Катушка с байтраннером Carp-S 840</t>
  </si>
  <si>
    <t>Катушка с байтраннером Carp S Pro 630</t>
  </si>
  <si>
    <t>Катушка с байтраннером Carp S Pro 640</t>
  </si>
  <si>
    <t>Катушка с байтраннером Carp S Pro 650</t>
  </si>
  <si>
    <t>Катушка с байтраннером Reel X-Top Free 3030</t>
  </si>
  <si>
    <t>Катушка с байтраннером Reel X-Top Free 3040</t>
  </si>
  <si>
    <t>Катушка с байтраннером Reel X-Top Free 3050</t>
  </si>
  <si>
    <t>Катушка с байтраннером Reel RB Free 9030 Германия</t>
  </si>
  <si>
    <t>Катушка с байтраннером Reel RB Free 9040 Германия</t>
  </si>
  <si>
    <t>Катушка с байтраннером Reel RB Free 9050 Германия</t>
  </si>
  <si>
    <t>Катушка с байтраннером 3+1 ш/п Magn.FeedRun.black Германия</t>
  </si>
  <si>
    <t xml:space="preserve">Катушка с байтраннером 3+1 ш/п Magn.FeedRun.black Германия  </t>
  </si>
  <si>
    <t xml:space="preserve">Катушка с байтраннером 3+1 ш/п Magn.FeedRun.black Германия </t>
  </si>
  <si>
    <t xml:space="preserve">Спиннинг штекерный для твитчинга Fortress Twitching S Pro, 1,52м, 5-20гр, карбон IM6 </t>
  </si>
  <si>
    <t xml:space="preserve">Спиннинг штекерный для твитчинга Fortress Twitching S Pro, 1,68м, 5-20гр, карбон IM6 </t>
  </si>
  <si>
    <t xml:space="preserve">Спиннинг штекерный для твитчинга Fortress Twitching S Pro, 1,83м, 5-20гр, карбон IM6 </t>
  </si>
  <si>
    <t xml:space="preserve">Спиннинг штекерный для твитчинга Fortress Twitching S Pro, 2,13м, 10-40гр, карбон IM6 </t>
  </si>
  <si>
    <t xml:space="preserve">Спиннинг штекерный для твитчинга Fortress Twitching S Pro 2,44м, 15-60гр, карбон IM6 </t>
  </si>
  <si>
    <t xml:space="preserve">Спиннинг штекерный  Fortress Felchen, 1,80м, 2-10гр, карбон IM6 </t>
  </si>
  <si>
    <t xml:space="preserve">Спиннинг штекерный  Fortress Felchen, 2,10м, 2-10гр, карбон IM6 </t>
  </si>
  <si>
    <t xml:space="preserve">Спиннинг штекерный  Fortress Felchen, 2,40м, 2-10гр, карбон IM6 </t>
  </si>
  <si>
    <t xml:space="preserve">Спиннинг штекерный  Fortress Felchen, 2,70м, 2-10гр, карбон IM6 </t>
  </si>
  <si>
    <t>Спиннинг штекерный  Koruna Spin 15, 2,10м, 3-15гр, карбон IM7</t>
  </si>
  <si>
    <t>Спиннинг штекерный  Koruna Spin 15, 2,40м, 3-15гр, карбон IM7</t>
  </si>
  <si>
    <t>Спиннинг штекерный  Koruna Spin 15, 2,70м, 3-15гр, карбон IM7</t>
  </si>
  <si>
    <t>Спиннинг штекерный  Koruna Spin 25, 2,10м, 3-25гр, карбон IM7</t>
  </si>
  <si>
    <t>Спиннинг штекерный  Koruna Spin 25, 2,40м, 3-25гр, карбон IM7</t>
  </si>
  <si>
    <t>Спиннинг штекерный  Koruna Spin 25, 2,70м, 3-25гр, карбон IM7</t>
  </si>
  <si>
    <t>Спиннинг штекерный  Koruna Spin 30, 2,40м, 7-30гр, карбон IM7</t>
  </si>
  <si>
    <t>Спиннинг штекерный  Koruna Spin 30, 2,70м, 7-30гр, карбон IM7</t>
  </si>
  <si>
    <t>Спиннинг штекерный  Koruna Spin 30, 3,00м, 7-30гр, карбон IM7</t>
  </si>
  <si>
    <t>Спиннинг штекерный  Koruna Spin 45, 2,70м, 10-45гр, карбон IM7</t>
  </si>
  <si>
    <t>Спиннинг штекерный  Koruna Spin 45, 3,00м, 10-45гр, карбон IM7</t>
  </si>
  <si>
    <t>Спиннинг штекерный  Koruna Spin 17, 2,10м, 3-17гр, карбон IM7</t>
  </si>
  <si>
    <t>Спиннинг штекерный  Koruna Spin 17, 2,40м, 3-17гр, карбон IM7</t>
  </si>
  <si>
    <t>Спиннинг штекерный  Koruna Spin 17, 2,70м, 3-17гр, карбон IM7</t>
  </si>
  <si>
    <t>Спиннинг штекерный  Koruna Spin 17, 3,00м, 3-17гр, карбон IM7</t>
  </si>
  <si>
    <t>Катушка проводочная "Тривол" (пластм.ударопрочная)</t>
  </si>
  <si>
    <t>Леска "GIGANT-Line" - 0,15 мм, 100 м</t>
  </si>
  <si>
    <t>Леска "GIGANT-Line" - 0,17 мм, 100 м</t>
  </si>
  <si>
    <t>Леска "GIGANT-Line" - 0,20 мм, 100 м</t>
  </si>
  <si>
    <t>Леска "GIGANT-Line" - 0,22 мм, 100 м</t>
  </si>
  <si>
    <t>Леска "GIGANT-Line" - 0,24 мм, 100 м</t>
  </si>
  <si>
    <t>Леска "GIGANT-Line" - 0,27 мм, 100 м</t>
  </si>
  <si>
    <t>Заводные кольца черные, 20 шт в упак., №1</t>
  </si>
  <si>
    <t>Заводные кольца черные, 20 шт в упак., №2</t>
  </si>
  <si>
    <t>Заводные кольца черные, 20 шт в упак., №3</t>
  </si>
  <si>
    <t>Тройные вертлюжки с застежкой черные 10 шт в упак., №14</t>
  </si>
  <si>
    <t>Тройные вертлюжки с застежкой черные 10 шт в упак., №12</t>
  </si>
  <si>
    <t>Тройные вертлюжки с застежкой черные 10 шт в упак., №10</t>
  </si>
  <si>
    <t>Вертлюги, карабины, заводные кольца</t>
  </si>
  <si>
    <t>6201 006 002</t>
  </si>
  <si>
    <t>6201 006 004</t>
  </si>
  <si>
    <t>6201 008 006</t>
  </si>
  <si>
    <t>6201 008 008</t>
  </si>
  <si>
    <t>6201 105 001</t>
  </si>
  <si>
    <t>6201 106 002</t>
  </si>
  <si>
    <t>6201 106 004</t>
  </si>
  <si>
    <t>6201 106 006</t>
  </si>
  <si>
    <t>6201 108 006</t>
  </si>
  <si>
    <t>6201 108 008</t>
  </si>
  <si>
    <t>6201 204 100</t>
  </si>
  <si>
    <t>6201 205 001</t>
  </si>
  <si>
    <t>6201 206 002</t>
  </si>
  <si>
    <t>6201 505 010</t>
  </si>
  <si>
    <t>6201 505 012</t>
  </si>
  <si>
    <t>6201 505 014</t>
  </si>
  <si>
    <t xml:space="preserve">9104 3001 </t>
  </si>
  <si>
    <t>Твистер Gummiko, 2.5 см, black</t>
  </si>
  <si>
    <t xml:space="preserve">9104 3023 </t>
  </si>
  <si>
    <t>Крючки тройные SC.100 ANCORETTE 67647BR  №18    A1000660</t>
  </si>
  <si>
    <t>Крючки тройные SC.100 ANCORETTE 67647BR  №20    A1000665</t>
  </si>
  <si>
    <t>Крючки тройные SC.100 ANCORETTE M-67647BR  №2    A1000620</t>
  </si>
  <si>
    <t>Крючки тройные SC.100 ANCORETTE M-67647BR  №4    A1000625</t>
  </si>
  <si>
    <t>Крючки тройные SC.100 ANCORETTE M-67647BR  №6    A1000630</t>
  </si>
  <si>
    <t>Крючки тройные SC.100 ANCORETTE M-67647BR  №8    A1000635</t>
  </si>
  <si>
    <t>Крючки тройные Tortuga-Drilling bronze № 2</t>
  </si>
  <si>
    <t>Крючки тройные Loose Treble hooks (brown)№1, 5 шт Германия</t>
  </si>
  <si>
    <t>Крючки тройные Loose Treble hooks (brown)№2, 5 шт Германия</t>
  </si>
  <si>
    <t>Крючки тройные Loose Treble hooks (brown)№4, 5 шт Германия</t>
  </si>
  <si>
    <t>Крючки тройные Loose Treble hooks (brown)№6, 5 шт Германия</t>
  </si>
  <si>
    <t>Крючки тройные Loose Treble hooks (brown)№1/0, 5 шт Германия</t>
  </si>
  <si>
    <t>Крючки двойные Loose Twin hooks № 1, 5 шт Германия</t>
  </si>
  <si>
    <t>Крючки двойные Loose Twin hooks №2, 5 шт Германия</t>
  </si>
  <si>
    <t>Крючки двойные Loose Twin hooks №1/0, 5 шт Германия</t>
  </si>
  <si>
    <t xml:space="preserve">Крючки Mias/Taig Германия </t>
  </si>
  <si>
    <t>Вертлюжок поводковый с силик.подшипниками, размер 7*8, 5 шт</t>
  </si>
  <si>
    <t>Вертлюжок поводковый с силик.подшипниками, размер 10*12, 5 шт</t>
  </si>
  <si>
    <t>Набор вертлюжков с карабин. Tonnchenwirbel (№ 8,10,12,14,16) 30шт.</t>
  </si>
  <si>
    <t xml:space="preserve">Поводковый материал Stahlvor., 25кг, размотка 10 м, Германия </t>
  </si>
  <si>
    <t xml:space="preserve">Поводковый материал Stahlvor., 30 кг,  размотка 10 м, Германия </t>
  </si>
  <si>
    <t xml:space="preserve">Поводковый материал  Stahlvor., 50 кг, размотка 10 м, Германия </t>
  </si>
  <si>
    <t xml:space="preserve">Поводковый материал Stahlvor., 80 кг, размотка 10 м, Германия </t>
  </si>
  <si>
    <t>Спальный мешок Travel, t комфорта до - 2 градусов Цельс., 1,40 кг</t>
  </si>
  <si>
    <t>Блесна Submarine SP38 вращающаяся, sz.6 col.406, 9гр</t>
  </si>
  <si>
    <t>97 559/005</t>
  </si>
  <si>
    <t>Блесна Submarine SP38 вращающаяся, sz.4 col.407, 5гр</t>
  </si>
  <si>
    <t>97 559/008</t>
  </si>
  <si>
    <t>Блесна Submarine SP38 вращающаяся, sz.5 col.407, 8гр</t>
  </si>
  <si>
    <t>97 559/009</t>
  </si>
  <si>
    <t>Блесна Submarine SP38 вращающаяся, sz.6 col.407, 9гр</t>
  </si>
  <si>
    <t>97 560/008</t>
  </si>
  <si>
    <t>Блесна Submarine SS01 вращающаяся, sz.1 col.Natural, 8гр</t>
  </si>
  <si>
    <t>97 560/012</t>
  </si>
  <si>
    <t>Блесна Submarine SS01 вращающаяся, sz.2 col.Natural, 12гр</t>
  </si>
  <si>
    <t>97 560/015</t>
  </si>
  <si>
    <t>Блесна Submarine SS01 вращающаяся, sz.3 col.Natural, 15гр</t>
  </si>
  <si>
    <t>97 561/006</t>
  </si>
  <si>
    <t>Блесна Submarine USP01 вращающаяся, sz.2 col.002, 6гр</t>
  </si>
  <si>
    <t>Блесна Submarine USP01 вращающаяся, sz.2 col.001, 6гр</t>
  </si>
  <si>
    <t>97 561/008</t>
  </si>
  <si>
    <t>Блесна Submarine USP01 вращающаяся, sz.3 col.002, 8гр</t>
  </si>
  <si>
    <t>Блесна Submarine USP01 вращающаяся, sz.3 col.001, 8гр</t>
  </si>
  <si>
    <t>97 561/012</t>
  </si>
  <si>
    <t>Блесна Submarine USP01 вращающаяся, sz.4 col.001, 12гр</t>
  </si>
  <si>
    <t>Блесна Submarine USP01 вращающаяся, sz.4 col.002, 12гр</t>
  </si>
  <si>
    <t>97 562/006</t>
  </si>
  <si>
    <t>Блесна Submarine USP01 вращающаяся, sz.2 col.003, 6гр</t>
  </si>
  <si>
    <t>97 562/008</t>
  </si>
  <si>
    <t>Блесна Submarine USP01 вращающаяся, sz.3 col.003, 8гр</t>
  </si>
  <si>
    <t>97 562/012</t>
  </si>
  <si>
    <t>Блесна Submarine USP01 вращающаяся, sz.4 col.003, 12гр</t>
  </si>
  <si>
    <t>97 563/006</t>
  </si>
  <si>
    <t>Блесна Submarine NP01 колеблющаяся, sz.2 col.187, 17гр</t>
  </si>
  <si>
    <t>97 421/025</t>
  </si>
  <si>
    <t>Блесна Submarine NP01 колеблющаяся, sz.3 col.187 25гр</t>
  </si>
  <si>
    <t>97 422/004</t>
  </si>
  <si>
    <t>Блесна Submarine NP01 колеблющаяся, sz.00 col.191, 4гр</t>
  </si>
  <si>
    <t>97 422/006</t>
  </si>
  <si>
    <t>Блесна Submarine NP01 колеблющаяся, sz.0 col.191, 6гр</t>
  </si>
  <si>
    <t>97 422/010</t>
  </si>
  <si>
    <t>Блесна Submarine NP01 колеблющаяся, sz.1 col.191, 10гр</t>
  </si>
  <si>
    <t>97 422/017</t>
  </si>
  <si>
    <t>Блесна Submarine NP01 колеблющаяся, sz.2 col.191, 17гр</t>
  </si>
  <si>
    <t>97 422/025</t>
  </si>
  <si>
    <t>Блесна Submarine NP01 колеблющаяся, sz.3 col.191 25гр</t>
  </si>
  <si>
    <t>97 423/004</t>
  </si>
  <si>
    <t>Блесна Submarine NP01 колеблющаяся, sz.00 col.332, 4гр</t>
  </si>
  <si>
    <t>97 423/006</t>
  </si>
  <si>
    <t>Блесна Submarine NP01 колеблющаяся, sz.0 col.332, 6гр</t>
  </si>
  <si>
    <t>97 423/010</t>
  </si>
  <si>
    <t>Блесна Submarine NP01 колеблющаяся, sz.1 col.332, 10гр</t>
  </si>
  <si>
    <t>97 423/017</t>
  </si>
  <si>
    <t>Блесна Submarine NP01 колеблющаяся, sz.2 col.332, 17гр</t>
  </si>
  <si>
    <t>97 423/025</t>
  </si>
  <si>
    <t>Блесна Submarine NP01 колеблющаяся, sz.3 col.332 25гр</t>
  </si>
  <si>
    <t>97 424/007</t>
  </si>
  <si>
    <t>Блесна Submarine NP03A колеблющаяся, sz.2 col.001, 7гр</t>
  </si>
  <si>
    <t>97 424/012</t>
  </si>
  <si>
    <t>Блесна Submarine NP03A колеблющаяся, sz.3 col.001, 12гр</t>
  </si>
  <si>
    <t>97 424/018</t>
  </si>
  <si>
    <t>Блесна Submarine NP03A колеблющаяся, sz.4 col.001, 18гр</t>
  </si>
  <si>
    <t>97 424/023</t>
  </si>
  <si>
    <t>Блесна Submarine NP03A колеблющаяся, sz.5 col.001, 23гр</t>
  </si>
  <si>
    <t>97 424/035</t>
  </si>
  <si>
    <t>Блесна Submarine NP03A колеблющаяся, sz.5 col.001, 35гр</t>
  </si>
  <si>
    <t>97 425/007</t>
  </si>
  <si>
    <t>Блесна Submarine NP03A колеблющаяся, sz.2 col.002, 7гр</t>
  </si>
  <si>
    <t>97 425/012</t>
  </si>
  <si>
    <t>Блесна Submarine NP03A колеблющаяся, sz.3 col.002, 12гр</t>
  </si>
  <si>
    <t>97 425/018</t>
  </si>
  <si>
    <t>Блесна Submarine NP03A колеблющаяся, sz.4 col.002, 18гр</t>
  </si>
  <si>
    <t>97 425/023</t>
  </si>
  <si>
    <t>Блесна Submarine NP03A колеблющаяся, sz.5 col.002, 23гр</t>
  </si>
  <si>
    <t>97 425/035</t>
  </si>
  <si>
    <t>Блесна Submarine NP03A колеблющаяся, sz.5 col.002, 35гр</t>
  </si>
  <si>
    <t>97 426/007</t>
  </si>
  <si>
    <t>Блесна Submarine NP03A колеблющаяся, sz.2 col.003, 7гр</t>
  </si>
  <si>
    <t>97 426/012</t>
  </si>
  <si>
    <t>Блесна Submarine NP03A колеблющаяся, sz.3 col.003, 12гр</t>
  </si>
  <si>
    <t>97 426/018</t>
  </si>
  <si>
    <t>Блесна Submarine NP03A колеблющаяся, sz.4 col.003, 18гр</t>
  </si>
  <si>
    <t>97 426/023</t>
  </si>
  <si>
    <t>Блесна Submarine NP03A колеблющаяся, sz.5 col.003, 23гр</t>
  </si>
  <si>
    <t>97 426/035</t>
  </si>
  <si>
    <t>Блесна Submarine NP03A колеблющаяся, sz.5 col.003, 35гр</t>
  </si>
  <si>
    <t>97 427/007</t>
  </si>
  <si>
    <t>Блесна Submarine NP03S колеблющаяся, sz.2 col.001, 7гр</t>
  </si>
  <si>
    <t>97 427/012</t>
  </si>
  <si>
    <t>Блесна Submarine NP03S колеблющаяся, sz.3 col.001, 12гр</t>
  </si>
  <si>
    <t>97 427/018</t>
  </si>
  <si>
    <t>Сигнализатор поклевки  MONKEY CLIMBER ART.4050    M9800600</t>
  </si>
  <si>
    <t>M9800610</t>
  </si>
  <si>
    <t>Сигнализатор поклевки  MONKEY CLIMBER CARSON MF-5462    M9800610</t>
  </si>
  <si>
    <t>B0300120</t>
  </si>
  <si>
    <t>Сигнализатор поклевки BITE INDICATOR MF-2500/2    B0300120</t>
  </si>
  <si>
    <t>B0300130</t>
  </si>
  <si>
    <t>Сигнализатор поклевки LED INDICATOR RED/GREEN/BLUE     B0300130</t>
  </si>
  <si>
    <t>B0300140</t>
  </si>
  <si>
    <t>Сигнализатор поклевки SEGNALATORE D*ABBOCCATA MF-701     B0300140</t>
  </si>
  <si>
    <t>Воблеры, попперы</t>
  </si>
  <si>
    <t>H9800700</t>
  </si>
  <si>
    <t>Комплект охотника HUNTER KIT MF-101 HUNT    H9800700</t>
  </si>
  <si>
    <t>BEHR</t>
  </si>
  <si>
    <t>10 526 08</t>
  </si>
  <si>
    <t>10 526 10</t>
  </si>
  <si>
    <t>10 526 15</t>
  </si>
  <si>
    <t>10 526 20</t>
  </si>
  <si>
    <t>10 526 25</t>
  </si>
  <si>
    <t>10 526 30</t>
  </si>
  <si>
    <t>10 526 40</t>
  </si>
  <si>
    <t>10 697 08</t>
  </si>
  <si>
    <t>10 697 10</t>
  </si>
  <si>
    <t>10 697 15</t>
  </si>
  <si>
    <t>10 697 20</t>
  </si>
  <si>
    <t>10 697 25</t>
  </si>
  <si>
    <t>10 697 30</t>
  </si>
  <si>
    <t>10 697 40</t>
  </si>
  <si>
    <t>Кольца, колокольчики и пр.</t>
  </si>
  <si>
    <t>Сопутствующие товары</t>
  </si>
  <si>
    <t>Наборы поплавков</t>
  </si>
  <si>
    <t>10 818 14</t>
  </si>
  <si>
    <t>Набор поплавков Im Power-Sortiment 200шт.</t>
  </si>
  <si>
    <t>11 820 01</t>
  </si>
  <si>
    <t>Набор поплавков Behrenstarke Posen Displaybox 1 180шт.</t>
  </si>
  <si>
    <t>23 034 10</t>
  </si>
  <si>
    <t>Искуственная приманка "ручейник" Caddis m. Rohrchen</t>
  </si>
  <si>
    <t>23 107 01</t>
  </si>
  <si>
    <t>23 107 02</t>
  </si>
  <si>
    <t>23 107 05</t>
  </si>
  <si>
    <t>23 107 22</t>
  </si>
  <si>
    <t>23 107 44</t>
  </si>
  <si>
    <t>042 4003</t>
  </si>
  <si>
    <t>042 4134</t>
  </si>
  <si>
    <t>042 4137</t>
  </si>
  <si>
    <t>042 4138</t>
  </si>
  <si>
    <t>042 4140</t>
  </si>
  <si>
    <t>042 4271</t>
  </si>
  <si>
    <t>042 4272</t>
  </si>
  <si>
    <t>042 4901</t>
  </si>
  <si>
    <t>042 4902</t>
  </si>
  <si>
    <t>043 5001</t>
  </si>
  <si>
    <t>043 5002</t>
  </si>
  <si>
    <t>043 5003</t>
  </si>
  <si>
    <t>043 5004</t>
  </si>
  <si>
    <t>043 5134</t>
  </si>
  <si>
    <t>043 5137</t>
  </si>
  <si>
    <t>043 5138</t>
  </si>
  <si>
    <t>043 5140</t>
  </si>
  <si>
    <t>043 5271</t>
  </si>
  <si>
    <t>043 5272</t>
  </si>
  <si>
    <t>081 0013</t>
  </si>
  <si>
    <t>081 0023</t>
  </si>
  <si>
    <t>081 0033</t>
  </si>
  <si>
    <t>081 0213</t>
  </si>
  <si>
    <t>081 0723</t>
  </si>
  <si>
    <t>081 0733</t>
  </si>
  <si>
    <t>081 0743</t>
  </si>
  <si>
    <t>081 0793</t>
  </si>
  <si>
    <t>081 0803</t>
  </si>
  <si>
    <t>081 0813</t>
  </si>
  <si>
    <t>081 0823</t>
  </si>
  <si>
    <t xml:space="preserve">081 0833 </t>
  </si>
  <si>
    <t>081 0843</t>
  </si>
  <si>
    <t>082 0013</t>
  </si>
  <si>
    <t>082 0023</t>
  </si>
  <si>
    <t>082 0033</t>
  </si>
  <si>
    <t>082 0213</t>
  </si>
  <si>
    <t>082 0723</t>
  </si>
  <si>
    <t>082 0733</t>
  </si>
  <si>
    <t>082 0743</t>
  </si>
  <si>
    <t>082 0793</t>
  </si>
  <si>
    <t>082 0803</t>
  </si>
  <si>
    <t>082 0813</t>
  </si>
  <si>
    <t>082 0823</t>
  </si>
  <si>
    <t>082 0843</t>
  </si>
  <si>
    <t>083 0013</t>
  </si>
  <si>
    <t>083 0023</t>
  </si>
  <si>
    <t>083 0033</t>
  </si>
  <si>
    <t>083 0213</t>
  </si>
  <si>
    <t>083 0723</t>
  </si>
  <si>
    <t>083 0733</t>
  </si>
  <si>
    <t>083 0743</t>
  </si>
  <si>
    <t>083 0793</t>
  </si>
  <si>
    <t>083 0803</t>
  </si>
  <si>
    <t>083 0813</t>
  </si>
  <si>
    <t>083 0823</t>
  </si>
  <si>
    <t>083 0843</t>
  </si>
  <si>
    <t>084 0013</t>
  </si>
  <si>
    <t>084 0023</t>
  </si>
  <si>
    <t>084 0033</t>
  </si>
  <si>
    <t>084 0213</t>
  </si>
  <si>
    <t>084 0723</t>
  </si>
  <si>
    <t>084 0733</t>
  </si>
  <si>
    <t>084 0743</t>
  </si>
  <si>
    <t>084 0793</t>
  </si>
  <si>
    <t>084 0803</t>
  </si>
  <si>
    <t>084 0813</t>
  </si>
  <si>
    <t>084 0823</t>
  </si>
  <si>
    <t>084 0843</t>
  </si>
  <si>
    <t>085 0013</t>
  </si>
  <si>
    <t>085 0023</t>
  </si>
  <si>
    <t>085 0033</t>
  </si>
  <si>
    <t>085 0043</t>
  </si>
  <si>
    <t>085 0213</t>
  </si>
  <si>
    <t>085 0723</t>
  </si>
  <si>
    <t>085 0733</t>
  </si>
  <si>
    <t>085 0743</t>
  </si>
  <si>
    <t>085 0793</t>
  </si>
  <si>
    <t>085 0803</t>
  </si>
  <si>
    <t>085 0813</t>
  </si>
  <si>
    <t>085 0843</t>
  </si>
  <si>
    <t>086 0013</t>
  </si>
  <si>
    <t>086 0023</t>
  </si>
  <si>
    <t>086 0033</t>
  </si>
  <si>
    <t>086 0043</t>
  </si>
  <si>
    <t>086 0213</t>
  </si>
  <si>
    <t>086 0723</t>
  </si>
  <si>
    <t>086 0733</t>
  </si>
  <si>
    <t>086 0743</t>
  </si>
  <si>
    <t>A1000590/1</t>
  </si>
  <si>
    <t>A1000590/1/0</t>
  </si>
  <si>
    <t>A1000590/2</t>
  </si>
  <si>
    <t>A1000590/2/0</t>
  </si>
  <si>
    <t>A1000590/3/0</t>
  </si>
  <si>
    <t>A1000590/4/0</t>
  </si>
  <si>
    <t>A1000615</t>
  </si>
  <si>
    <t>A1000610</t>
  </si>
  <si>
    <t>A1000640</t>
  </si>
  <si>
    <t>A1000645</t>
  </si>
  <si>
    <t>A1000650</t>
  </si>
  <si>
    <t>A1000655</t>
  </si>
  <si>
    <t>A1000660</t>
  </si>
  <si>
    <t>A1000665</t>
  </si>
  <si>
    <t>A1000620</t>
  </si>
  <si>
    <t>A1000625</t>
  </si>
  <si>
    <t>A1000630</t>
  </si>
  <si>
    <t>A1000635</t>
  </si>
  <si>
    <t>ZG100115</t>
  </si>
  <si>
    <t>ZG100125</t>
  </si>
  <si>
    <t>ZG100120</t>
  </si>
  <si>
    <t>ZG100130</t>
  </si>
  <si>
    <t>G0500200</t>
  </si>
  <si>
    <t>G0500230</t>
  </si>
  <si>
    <t>G0500240</t>
  </si>
  <si>
    <t>G0500220</t>
  </si>
  <si>
    <t>G0500270</t>
  </si>
  <si>
    <t>G0500210</t>
  </si>
  <si>
    <t xml:space="preserve">Бомбарда BOMB.CARSON LUCIDA GR.5      </t>
  </si>
  <si>
    <t xml:space="preserve">Бомбарда BOMB.CARSON LUCIDA GR.10    </t>
  </si>
  <si>
    <t xml:space="preserve">Бомбарда BOMB.CARSON LUCIDA GR.15   </t>
  </si>
  <si>
    <t>Леска монофильная SUPREME-CARP  MT.300  D 036  N0400410</t>
  </si>
  <si>
    <t>Леска монофильная SUPREME-CARP  MT.300  D 040  N0400415</t>
  </si>
  <si>
    <t>Леска монофильная TEKLON SOFT  MT.100  D 0.14   N0802450</t>
  </si>
  <si>
    <t>Леска монофильная TEKLON SOFT  MT.100  D 0.16   N0802451</t>
  </si>
  <si>
    <t>Леска монофильная TEKLON SOFT  MT.100  D 0.18   N0802452</t>
  </si>
  <si>
    <t>Леска монофильная TEKLON SOFT  MT.100  D 0.20   N0802453</t>
  </si>
  <si>
    <t>Леска монофильная TEKLON SOFT  MT.100  D 0.22   N0802454</t>
  </si>
  <si>
    <t>Леска монофильная TEKLON SOFT  MT.100  D 0.25   N0802455</t>
  </si>
  <si>
    <t>Леска монофильная TEKLON SOFT  MT.100  D 0.30   N0802457</t>
  </si>
  <si>
    <t>Леска монофильная TEKLON SOFT  MT.100  D 0.35   N0802458</t>
  </si>
  <si>
    <t>Леска монофильная TEKLON SOFT  MT.100  D 0.40/0.45   N0802459</t>
  </si>
  <si>
    <t>Леска монофильная TEKLON SOFT  MT.50  D 0.10   N0802405</t>
  </si>
  <si>
    <t>Леска монофильная TEKLON SOFT  MT.50  D 0.12   N0802406</t>
  </si>
  <si>
    <t>Леска монофильная TEKLON SOFT  MT.50  D 0.14   N0802407</t>
  </si>
  <si>
    <t>Леска монофильная TEKLON SOFT  MT.50  D 0.16   N0802408</t>
  </si>
  <si>
    <t>Леска монофильная TEKLON SOFT  MT.50  D 0.18   N0802409</t>
  </si>
  <si>
    <t>Леска монофильная TEKLON SOFT  MT.50  D 0.20   N0802410</t>
  </si>
  <si>
    <t xml:space="preserve">450 019 020  </t>
  </si>
  <si>
    <t xml:space="preserve">450 019 030  </t>
  </si>
  <si>
    <t xml:space="preserve">450 019 040 </t>
  </si>
  <si>
    <t xml:space="preserve">465 018 020 </t>
  </si>
  <si>
    <t xml:space="preserve">465 018 030 </t>
  </si>
  <si>
    <t xml:space="preserve">465 018 040 </t>
  </si>
  <si>
    <t xml:space="preserve">600 013 030 </t>
  </si>
  <si>
    <t xml:space="preserve">600 013 040 </t>
  </si>
  <si>
    <t xml:space="preserve">600 013 050 </t>
  </si>
  <si>
    <t xml:space="preserve">1280 029 020 </t>
  </si>
  <si>
    <t xml:space="preserve">1280 029 030 </t>
  </si>
  <si>
    <t xml:space="preserve">1409 001 018 </t>
  </si>
  <si>
    <t>Катушка Reel SF5020</t>
  </si>
  <si>
    <t>Катушка Reel SF5030</t>
  </si>
  <si>
    <t>Катушка Reel JF9020 FD</t>
  </si>
  <si>
    <t>Катушка Reel JF9030 FD</t>
  </si>
  <si>
    <t>Катушка Reel JF9040 FD</t>
  </si>
  <si>
    <t>Катушка Reel JF9050 FD</t>
  </si>
  <si>
    <t>Катушка Reel SG-F 8020 FD</t>
  </si>
  <si>
    <t>Катушка Reel SG-F 8030 FD</t>
  </si>
  <si>
    <t>Катушка Reel SG-F 8040 FD</t>
  </si>
  <si>
    <t>Катушка Reel IF1020</t>
  </si>
  <si>
    <t>Катушка Reel IF1030</t>
  </si>
  <si>
    <t>Катушка Reel IF3020</t>
  </si>
  <si>
    <t>Катушка Reel IFS3020</t>
  </si>
  <si>
    <t>Катушка Reel IFS3050</t>
  </si>
  <si>
    <t>Катушка Reel IFN 1030 RD</t>
  </si>
  <si>
    <t>Катушка Reel SM9020</t>
  </si>
  <si>
    <t>Катушка Reel SL5020</t>
  </si>
  <si>
    <t>Катушка Reel SL5030</t>
  </si>
  <si>
    <t>Катушка Reel HDX 1030</t>
  </si>
  <si>
    <t>Катушка Reel HDX 3130</t>
  </si>
  <si>
    <t>Катушка Reel JF8020 RD</t>
  </si>
  <si>
    <t>Катушка Reel JF8030 RD</t>
  </si>
  <si>
    <t>Катушка Reel JF8040 RD</t>
  </si>
  <si>
    <t>Катушка Reel SG-R 8020 RD</t>
  </si>
  <si>
    <t>Катушка Reel SG-R 8030 RD</t>
  </si>
  <si>
    <t>Катушка Reel SG-R 8040 RD</t>
  </si>
  <si>
    <t>Катушка Reel NT 9020 RD Германия</t>
  </si>
  <si>
    <t>Катушка Reel NT 9030 RD Германия</t>
  </si>
  <si>
    <t>Катушка Reel MET 2000 FD Германия</t>
  </si>
  <si>
    <t>Катушка Reel MET 3000 FD Германия</t>
  </si>
  <si>
    <t>Катушка Reel Tiny 1018 RD Германия</t>
  </si>
  <si>
    <t>Катушка Reel Tiny 3018 RD Германия</t>
  </si>
  <si>
    <t>Катушка Volcano 823</t>
  </si>
  <si>
    <t>Катушка Volcano 825</t>
  </si>
  <si>
    <t>Катушка Volcano 828</t>
  </si>
  <si>
    <t>Катушка Volcano 830</t>
  </si>
  <si>
    <t>Катушка Neptun 523</t>
  </si>
  <si>
    <t>Катушка Neptun 525</t>
  </si>
  <si>
    <t>Катушка Neptun 528</t>
  </si>
  <si>
    <t>Катушка Neptun 530</t>
  </si>
  <si>
    <t>Катушка Profi 1028</t>
  </si>
  <si>
    <t>Катушка Profi 1030</t>
  </si>
  <si>
    <t>Катушка Master 1028</t>
  </si>
  <si>
    <t>Катушка Master 1030</t>
  </si>
  <si>
    <t>Катушка Storm 828</t>
  </si>
  <si>
    <t>Катушка Storm 830</t>
  </si>
  <si>
    <t>Катушка Junior 110</t>
  </si>
  <si>
    <t>Катушка Junior 130</t>
  </si>
  <si>
    <t>Катушка Junior 140</t>
  </si>
  <si>
    <t>Катушка Junior 150</t>
  </si>
  <si>
    <t>Катушка Junior 160</t>
  </si>
  <si>
    <t>Катушка Otava 610</t>
  </si>
  <si>
    <t>Катушка Otava 620</t>
  </si>
  <si>
    <t>Катушка Otava 630</t>
  </si>
  <si>
    <t>Катушка Otava 640</t>
  </si>
  <si>
    <t>Катушка Vltava 710</t>
  </si>
  <si>
    <t>Катушка Vltava 720</t>
  </si>
  <si>
    <t>Катушка Vltava 730</t>
  </si>
  <si>
    <t>Катушка Foton 1010</t>
  </si>
  <si>
    <t>Катушка Foton 1020</t>
  </si>
  <si>
    <t>Катушка Foton 1030</t>
  </si>
  <si>
    <t>Катушка Sazava 910</t>
  </si>
  <si>
    <t>Катушка Sazava 920</t>
  </si>
  <si>
    <t>Катушка Sazava 930</t>
  </si>
  <si>
    <t>Катушка Sazava 940</t>
  </si>
  <si>
    <t>Катушка Elit 1110</t>
  </si>
  <si>
    <t>Катушка Elit 1120</t>
  </si>
  <si>
    <t>Катушка Elit 1130</t>
  </si>
  <si>
    <t>Катушка Elit 1140</t>
  </si>
  <si>
    <t>Катушка Prague 820</t>
  </si>
  <si>
    <t>Катушка Prague 830</t>
  </si>
  <si>
    <t>Катушка Prague 840</t>
  </si>
  <si>
    <t>Катушка с байтраннером 8+1 ш/п MG MXFeederrun900BR Германия</t>
  </si>
  <si>
    <t xml:space="preserve">Катушка с байтраннером 8+1 ш/п MG MX FeederRun.950 Германия </t>
  </si>
  <si>
    <r>
      <t xml:space="preserve">Мы рады сообщить Вам, что теперь работать с нашим прайс-листом стало проще и приятнее, так как он стал полуавтоматическим. От Вас требуется всего лишь проставить в графе </t>
    </r>
    <r>
      <rPr>
        <b/>
        <sz val="10"/>
        <color indexed="45"/>
        <rFont val="Trebuchet MS"/>
        <family val="2"/>
      </rPr>
      <t>"Заявка"</t>
    </r>
    <r>
      <rPr>
        <sz val="10"/>
        <rFont val="Trebuchet MS"/>
        <family val="2"/>
      </rPr>
      <t xml:space="preserve"> требуемое количество продукции, и размер Вашей накопительной скидки (3%, 5%, 7% или 10%), а программа сама просчитает итоговую стоимость Вашего заказа согласно размеру Вашей скидки. В этом году мы ввели 2 системы скидок: </t>
    </r>
    <r>
      <rPr>
        <b/>
        <sz val="10"/>
        <rFont val="Trebuchet MS"/>
        <family val="2"/>
      </rPr>
      <t>разовые скидки</t>
    </r>
    <r>
      <rPr>
        <sz val="10"/>
        <rFont val="Trebuchet MS"/>
        <family val="2"/>
      </rPr>
      <t xml:space="preserve"> и </t>
    </r>
    <r>
      <rPr>
        <b/>
        <sz val="10"/>
        <rFont val="Trebuchet MS"/>
        <family val="2"/>
      </rPr>
      <t>накопительные скидки</t>
    </r>
    <r>
      <rPr>
        <sz val="10"/>
        <rFont val="Trebuchet MS"/>
        <family val="2"/>
      </rPr>
      <t>. Накопительные скидки действуют в течение всего года, с 01.01.2010 по 31.12.2010 г и начисляются при достижении определенной суммы закупленного товара. Размер Вашей накопительной скидки Вы всегда можете узнать у наших менеджеров. Разовые скидки расчитываются от каждого отдельного заказа. Подробнее о системе скидок Вы можете узнать из приведенных ниже таблиц или уточнить у наших менеджеров.</t>
    </r>
  </si>
  <si>
    <t>Наши контакты:  тел. (499) 737-83-24, e-mail: magri@magri.ru, сайт в интернете www.magri.ru</t>
  </si>
  <si>
    <t>Система разовых скидок действует на всю продукцию, кроме прикормок, и имеет следующие ценовые пороги:</t>
  </si>
  <si>
    <t>Система накопительных скидок действует на всю продукцию, кроме прикормок, и осуществляется от заказа свыше 80000 руб.:</t>
  </si>
  <si>
    <t>Блесна Spinner SP04,Sz.0,col. 003 Германия</t>
  </si>
  <si>
    <t>Блесна Spinner SP04,Sz.1,col. 003 Германия</t>
  </si>
  <si>
    <t>Блесна Spinner SP04,Sz.2,col. 003 Германия</t>
  </si>
  <si>
    <t>Блесна Spinner SP04,Sz.3,col. 003 Германия</t>
  </si>
  <si>
    <t>Блесна Spinner SP04,Sz.4,col. 003 Германия</t>
  </si>
  <si>
    <t>Блесна Spinner SP04,Sz.5,col.003 Германия</t>
  </si>
  <si>
    <t>Блесна Spinner SP04,Sz.0+2,col. 003 Германия</t>
  </si>
  <si>
    <t>Блесна Spinner SP04,Sz.1+3,col. 003 Германия</t>
  </si>
  <si>
    <t>Блесна Spinner SP04,Sz.2+4,col. 003 Германия</t>
  </si>
  <si>
    <t>Блесна Spinner SP04,Sz.3+5,col. 003 Германия</t>
  </si>
  <si>
    <t>Блесна Spinner SP04,Sz.0,col. 134 Германия</t>
  </si>
  <si>
    <t>Блесна Spinner SP04,Sz.1,col. 134 Германия</t>
  </si>
  <si>
    <t>Блесна Spinner SP04,Sz.2,col. 134 Германия</t>
  </si>
  <si>
    <t>Блесна Spinner SP04,Sz.3,col. 134 Германия</t>
  </si>
  <si>
    <t>Блесна Spinner SP04,Sz.4,col. 134 Германия</t>
  </si>
  <si>
    <t>Блесна Spinner SP04,Sz.5,col.134 Германия</t>
  </si>
  <si>
    <t>Блесна Spinner SP04,Sz.0+2,col. 134 Германия</t>
  </si>
  <si>
    <t>Блесна Spinner SP04,Sz.1+3,col. 134 Германия</t>
  </si>
  <si>
    <t>Блесна Spinner SP04,Sz.2+4,col. 134 Германия</t>
  </si>
  <si>
    <t>Блесна Spinner SP04,Sz.3+5,col. 134 Германия</t>
  </si>
  <si>
    <t>Блесна Spinner SP04,Sz.0,col. 138 Германия</t>
  </si>
  <si>
    <t>Блесна Spinner SP04,Sz.1,col. 138 Германия</t>
  </si>
  <si>
    <t>Блесна Spinner SP04,Sz.2,col. 138 Германия</t>
  </si>
  <si>
    <t>Блесна Spinner SP04,Sz.3,col. 138 Германия</t>
  </si>
  <si>
    <t>Блесна Spinner SP04,Sz.4,col. 138 Германия</t>
  </si>
  <si>
    <t>Блесна Spinner SP04,Sz.5,col.138 Германия</t>
  </si>
  <si>
    <t>Блесна Spinner SP04,Sz.0+2,col. 138 Германия</t>
  </si>
  <si>
    <t>Блесна Spinner SP04,Sz.1+3,col. 138 Германия</t>
  </si>
  <si>
    <t>Блесна Spinner SP04,Sz.2+4,col. 138 Германия</t>
  </si>
  <si>
    <t>Блесна Spinner SP04,Sz.3+5,col. 138 Германия</t>
  </si>
  <si>
    <t>Блесна Spinner SP04,Sz.2,col. 272 Германия</t>
  </si>
  <si>
    <t>Блесна Spinner SP04,Sz.2,col. 137 Германия</t>
  </si>
  <si>
    <t>Блесна Spinner SP04,Sz.0+2,col. 137 Германия</t>
  </si>
  <si>
    <t>Блесна Spinner SP04,Sz.1+3,col. 137 Германия</t>
  </si>
  <si>
    <t>Блесна Spinner SP04,Sz.2+4,col. 137 Германия</t>
  </si>
  <si>
    <t>Блесна Spinner SP04,Sz.3+5,col. 137 Германия</t>
  </si>
  <si>
    <t>Блесна Spinner SP04,Sz.0+2,col. 001 Германия</t>
  </si>
  <si>
    <t>Блесна Spinner SP04,Sz.3+5,col. 001 Германия</t>
  </si>
  <si>
    <t>Блесна Spinner SP04,Sz.0+2,col. 270 Германия</t>
  </si>
  <si>
    <t>Блесна Spinner SP04,Sz.0+2,col. 271 Германия</t>
  </si>
  <si>
    <t>Блесна Spinner SP04,Sz.1+3,col. 271 Германия</t>
  </si>
  <si>
    <t>Блесна Spinner SP04,Sz.2+4,col. 271 Германия</t>
  </si>
  <si>
    <t>Блесна Spinner SP04,Sz.3+5,col. 271 Германия</t>
  </si>
  <si>
    <t>Блесна Spinner SP04,Sz.3+5,col. 004 Германия</t>
  </si>
  <si>
    <t>Блесна Spinner SP08,Sz.5,col. 004 Германия</t>
  </si>
  <si>
    <t>Блесна Spinner SP08,Sz.6,col. 004 Германия</t>
  </si>
  <si>
    <t>Блесна Spinner SP08,Sz.1,col. 082 Германия</t>
  </si>
  <si>
    <t>Блесна Spinner SP08,Sz.2,col. 082 Германия</t>
  </si>
  <si>
    <t>Блесна Spinner SP08,Sz.3,col. 082 Германия</t>
  </si>
  <si>
    <t>Блесна Spinner SP08,Sz.4,col. 082 Германия</t>
  </si>
  <si>
    <t>Блесна Spinner SP08,Sz.1,col. 083 Германия</t>
  </si>
  <si>
    <t>Блесна Spinner SP08,Sz.6,col. 083 Германия</t>
  </si>
  <si>
    <t>Блесна Spinner SP08,Sz.6,col. 084 Германия</t>
  </si>
  <si>
    <t>Блесна Spinner Universal Duo 1/3 Германия</t>
  </si>
  <si>
    <t>Блесна Spinner Universal Duo 2/4 Германия</t>
  </si>
  <si>
    <t>3070 008</t>
  </si>
  <si>
    <t>3053 005</t>
  </si>
  <si>
    <t>3444 110</t>
  </si>
  <si>
    <t>Воблер Barramundi AI</t>
  </si>
  <si>
    <t>Воблер Barramundi BB</t>
  </si>
  <si>
    <t>Воблер Barramundi AG</t>
  </si>
  <si>
    <t>60 405 71</t>
  </si>
  <si>
    <t>60 405 72</t>
  </si>
  <si>
    <t>60 405 73</t>
  </si>
  <si>
    <t xml:space="preserve">Приманка  Trendex-Wickler 15см Farbe 01 </t>
  </si>
  <si>
    <t xml:space="preserve"> 62 101 15</t>
  </si>
  <si>
    <t xml:space="preserve">Приманка  Trendex-Wickler 15см Farbe 03  </t>
  </si>
  <si>
    <t>62 103 15</t>
  </si>
  <si>
    <t xml:space="preserve">Приманка  Trendex-Wickler 15см Farbe 04 </t>
  </si>
  <si>
    <t xml:space="preserve"> 62 104 15</t>
  </si>
  <si>
    <t xml:space="preserve">Приманка  Trendex-Wickler 15см Farbe 05   </t>
  </si>
  <si>
    <t>62 105 15</t>
  </si>
  <si>
    <t xml:space="preserve">Приманка  Trendex-Jerkbait 7см Farbe 01  </t>
  </si>
  <si>
    <t xml:space="preserve"> 62 401 07</t>
  </si>
  <si>
    <t xml:space="preserve">Приманка  Trendex-Jerkbait 7см Farbe 02   </t>
  </si>
  <si>
    <t>62 402 07</t>
  </si>
  <si>
    <t xml:space="preserve">Приманка  Trendex-Jerkbait 7см Farbe 03 </t>
  </si>
  <si>
    <t xml:space="preserve">  62 403 07</t>
  </si>
  <si>
    <t xml:space="preserve">Приманка  Trendex-Jerkbait 7см Farbe 04   </t>
  </si>
  <si>
    <t>62 404 07</t>
  </si>
  <si>
    <t xml:space="preserve">Виброхвост полый Swimbait 7.6см  F 01   </t>
  </si>
  <si>
    <t>67 432 71</t>
  </si>
  <si>
    <t xml:space="preserve">Виброхвост полый Swimbait 7.6см  F 02  </t>
  </si>
  <si>
    <t xml:space="preserve"> 67 432 72</t>
  </si>
  <si>
    <t>Виброхвост полый Swimbait 7.6см  F 04</t>
  </si>
  <si>
    <t xml:space="preserve">   67 432 74</t>
  </si>
  <si>
    <t xml:space="preserve">Виброхвост полый Swimbait 7.6см  F 05   </t>
  </si>
  <si>
    <t>67 432 75</t>
  </si>
  <si>
    <t xml:space="preserve">Виброхвост полый Swimbait 7.6см  F 06   </t>
  </si>
  <si>
    <t>67 432 76</t>
  </si>
  <si>
    <t xml:space="preserve">Виброхвост полый Swimbait 10см  F 01  </t>
  </si>
  <si>
    <t xml:space="preserve"> 67 433 10</t>
  </si>
  <si>
    <t xml:space="preserve">Виброхвост полый Swimbait 10см  F 02  </t>
  </si>
  <si>
    <t xml:space="preserve"> 67 433 11</t>
  </si>
  <si>
    <t xml:space="preserve">Виброхвост полый Swimbait 10см  F 03  </t>
  </si>
  <si>
    <t xml:space="preserve"> 67 433 12</t>
  </si>
  <si>
    <t xml:space="preserve">Виброхвост полый Swimbait 10см  F 04   </t>
  </si>
  <si>
    <t>67 433 13</t>
  </si>
  <si>
    <t xml:space="preserve">Виброхвост полый Swimbait 10см  F 06   </t>
  </si>
  <si>
    <t>67 433 15</t>
  </si>
  <si>
    <t xml:space="preserve"> 61 802 13</t>
  </si>
  <si>
    <t xml:space="preserve">Твистер Lochschwanz 10-12 см 5 шт. </t>
  </si>
  <si>
    <t>61 802 14</t>
  </si>
  <si>
    <t xml:space="preserve"> 61 802 15</t>
  </si>
  <si>
    <t>61 802 16</t>
  </si>
  <si>
    <t xml:space="preserve">Держатель для зонта </t>
  </si>
  <si>
    <t>91 005 20</t>
  </si>
  <si>
    <t xml:space="preserve">Виброхвост оснащенный  Minnow mont 8см  F 02   </t>
  </si>
  <si>
    <t xml:space="preserve"> 61 127 08</t>
  </si>
  <si>
    <t>Блесна Erfolgs-Spinner mit Fliege Marble-Fly weis 7 гр.</t>
  </si>
  <si>
    <t>84 247 02</t>
  </si>
  <si>
    <t>036 0904</t>
  </si>
  <si>
    <t>4210130</t>
  </si>
  <si>
    <t>4210140</t>
  </si>
  <si>
    <t>4220115</t>
  </si>
  <si>
    <t>4220120</t>
  </si>
  <si>
    <t xml:space="preserve">4220130 </t>
  </si>
  <si>
    <t xml:space="preserve">4220140 </t>
  </si>
  <si>
    <t xml:space="preserve">4230115 </t>
  </si>
  <si>
    <t xml:space="preserve">4230120 </t>
  </si>
  <si>
    <t xml:space="preserve">4230130 </t>
  </si>
  <si>
    <t xml:space="preserve">4230140 </t>
  </si>
  <si>
    <t>90 007/840</t>
  </si>
  <si>
    <t>90 008/630</t>
  </si>
  <si>
    <t>90 008/640</t>
  </si>
  <si>
    <t>90 008/650</t>
  </si>
  <si>
    <t>90 009/110</t>
  </si>
  <si>
    <t>90 009/130</t>
  </si>
  <si>
    <t>90 009/140</t>
  </si>
  <si>
    <t>90 009/150</t>
  </si>
  <si>
    <t>90 009/160</t>
  </si>
  <si>
    <t>90 010/610</t>
  </si>
  <si>
    <t>90 010/620</t>
  </si>
  <si>
    <t>90 010/630</t>
  </si>
  <si>
    <t>90 010/640</t>
  </si>
  <si>
    <t>90 011/710</t>
  </si>
  <si>
    <t>90 011/720</t>
  </si>
  <si>
    <t>90 011/730</t>
  </si>
  <si>
    <t>90 013/1010</t>
  </si>
  <si>
    <t>90 013/1020</t>
  </si>
  <si>
    <t>90 013/1030</t>
  </si>
  <si>
    <t>90 012/910</t>
  </si>
  <si>
    <t>90 012/920</t>
  </si>
  <si>
    <t>90 012/930</t>
  </si>
  <si>
    <t>90 012/940</t>
  </si>
  <si>
    <t>90 014/1110</t>
  </si>
  <si>
    <t>90 014/1120</t>
  </si>
  <si>
    <t>90 014/1130</t>
  </si>
  <si>
    <t>90 014/1140</t>
  </si>
  <si>
    <t>90 015/820</t>
  </si>
  <si>
    <t>90 015/830</t>
  </si>
  <si>
    <t>90 015/840</t>
  </si>
  <si>
    <t>98 202/014</t>
  </si>
  <si>
    <t>98 202/012</t>
  </si>
  <si>
    <t>98 202/010</t>
  </si>
  <si>
    <t>98 202/008</t>
  </si>
  <si>
    <t>98 202/006</t>
  </si>
  <si>
    <t>98 202/004</t>
  </si>
  <si>
    <t>98 203/014</t>
  </si>
  <si>
    <t>98 203/012</t>
  </si>
  <si>
    <t>98 203/010</t>
  </si>
  <si>
    <t>98 203/008</t>
  </si>
  <si>
    <t>98 203/006</t>
  </si>
  <si>
    <t>98 203/004</t>
  </si>
  <si>
    <t>98 204/014</t>
  </si>
  <si>
    <t>98 204/012</t>
  </si>
  <si>
    <t>6200 906 004</t>
  </si>
  <si>
    <t>6200 908 006</t>
  </si>
  <si>
    <t>6200 908 008</t>
  </si>
  <si>
    <t>6200 910 010</t>
  </si>
  <si>
    <t>6200 910 012</t>
  </si>
  <si>
    <t>6200 910 014</t>
  </si>
  <si>
    <t>6200 910 016</t>
  </si>
  <si>
    <t>6201 005 001</t>
  </si>
  <si>
    <t xml:space="preserve">Поплавок GALLEGGIANTE CARSON ART.GC-412, огрузка (гр): 1.5-2-3-4 </t>
  </si>
  <si>
    <t xml:space="preserve">Поплавок GALLEGGIANTE CARSON ART.GC-702, огрузка (гр): 1.5-2-3-4 </t>
  </si>
  <si>
    <t xml:space="preserve">Поплавок GALLEGGIANTE CARSON ART.GC-70A, огрузка (гр): 1.5-2-3-4 </t>
  </si>
  <si>
    <t xml:space="preserve">Поплавок GALLEGGIANTE CARSON ART.GC-920, огрузка (гр): 1.5-2-3-4 </t>
  </si>
  <si>
    <t>Поплавок GALLEGGIANTE CARSON ART.GC-881, огрузка (гр): 2-4-6-8</t>
  </si>
  <si>
    <t>Набор поплавков и оснастки TP27010, TP26007B</t>
  </si>
  <si>
    <t>Набор поплавков и оснастки TP25057, TP24058</t>
  </si>
  <si>
    <t>Двухсекционная подставка под удилище, длина 230 см, трансп.длина 115 см</t>
  </si>
  <si>
    <t>Серия ACE POWER X-TROUT, 200 м</t>
  </si>
  <si>
    <t>Серия ACE POWER X-ONE, 200 м</t>
  </si>
  <si>
    <t>Серия GOLDEN CARP MIMETIC, 300 м</t>
  </si>
  <si>
    <t>Серия GOLDEN TURBOLINE, 150 м</t>
  </si>
  <si>
    <t>Серия SUPREME-CARP, 300 м</t>
  </si>
  <si>
    <t>Серия TEKLON SOFT, 100 м</t>
  </si>
  <si>
    <t>Серия TEKLON SOFT, 50 м</t>
  </si>
  <si>
    <t>Серия MAXX-MATCH BARBETTA, 150 м</t>
  </si>
  <si>
    <t>Серия MAXX-ONE BARBETTA, 50 м</t>
  </si>
  <si>
    <t>Серия MAXX-REEL SOFT BARBETTA, 150 м</t>
  </si>
  <si>
    <t>Плетеный шнур Politex Geflochten 0,16мм 250 м.</t>
  </si>
  <si>
    <t>Плетеный шнур Politex Geflochten 0,18мм 250 м.</t>
  </si>
  <si>
    <t>Плетеный шнур Politex Geflochten 0,22мм 250 м.</t>
  </si>
  <si>
    <t>Леска Powerfil-Strong 100m</t>
  </si>
  <si>
    <t>Леска Powerfil-Xtra-Strong 100m</t>
  </si>
  <si>
    <t>Леска Powerfil-Super-Strong 100m</t>
  </si>
  <si>
    <t>Леска Powerfil-Super-Strong 600m</t>
  </si>
  <si>
    <t>Серия POWERFIL-STRONG, 100 м</t>
  </si>
  <si>
    <t>Серия POWERFIL-XTRA-STRONG, 100 м</t>
  </si>
  <si>
    <t>Серия POWERFIL-SUPER-STRONG, 100 м</t>
  </si>
  <si>
    <t>Плетеный шнур троллинговый DACRON 500 MT. LBS 100   C3400520</t>
  </si>
  <si>
    <t>Плетеный шнур троллинговый DACRON 500 MT. LBS 12   C3400475</t>
  </si>
  <si>
    <t>Плетеный шнур троллинговый DACRON 500 MT. LBS 20   C3400480</t>
  </si>
  <si>
    <t>Плетеный шнур троллинговый DACRON 500 MT. LBS 30   C3400490</t>
  </si>
  <si>
    <t>Плетеный шнур троллинговый DACRON 500 MT. LBS 50   C3400500</t>
  </si>
  <si>
    <t>Плетеный шнур троллинговый DACRON 500 MT. LBS 80   C3400510</t>
  </si>
  <si>
    <t>Плетеный шнур троллинговый DACRON 500 MT. LBS130   C3400525</t>
  </si>
  <si>
    <t>Плетеный шнур троллинговый DACRON 500 MT. LBS160   C3400530</t>
  </si>
  <si>
    <t>Серия CORD.DYNEEMA, 100 м</t>
  </si>
  <si>
    <t>Серия DACRON, 500 м</t>
  </si>
  <si>
    <t>Плетеный шнур CORD.DYNEEMA 100 MT. зеленый  D.010   N0802500</t>
  </si>
  <si>
    <t>Плетеный шнур CORD.DYNEEMA 100 MT. зеленый  D.012   N0802505</t>
  </si>
  <si>
    <t>Блесна Submarine вращающаяся col.14, 12гр 97 530/012</t>
  </si>
  <si>
    <t>97 530/018</t>
  </si>
  <si>
    <t>Леска "GIGANT-Line" - 0,30 мм, 100 м</t>
  </si>
  <si>
    <t xml:space="preserve">Леска "GIGANT-Line" - 0,35 мм, 100 м, </t>
  </si>
  <si>
    <t xml:space="preserve">Леска "GIGANT-Line" - 0,40 мм, 100 м, </t>
  </si>
  <si>
    <t xml:space="preserve">Леска "GIGANT-Line" - 0,45 мм, 100 м, </t>
  </si>
  <si>
    <t xml:space="preserve">Леска "GIGANT-Line" - 0,50 мм, 100 м, </t>
  </si>
  <si>
    <t xml:space="preserve">Леска "BEAR-ICE BRAID TECHNOLOGY" - 0,08 мм, 30 м </t>
  </si>
  <si>
    <t xml:space="preserve">Леска "BEAR-ICE BRAID TECHNOLOGY" - 0,10 мм, 30 м </t>
  </si>
  <si>
    <t xml:space="preserve">Леска "BEAR-ICE BRAID TECHNOLOGY" - 0,12 мм, 30 м </t>
  </si>
  <si>
    <t xml:space="preserve">Леска "BEAR-ICE BRAID TECHNOLOGY" - 0,14 мм, 30 м </t>
  </si>
  <si>
    <t xml:space="preserve">Леска "BEAR-ICE BRAID TECHNOLOGY" - 0,16 мм, 30 м </t>
  </si>
  <si>
    <t xml:space="preserve">Леска "BEAR-ICE BRAID TECHNOLOGY" - 0,18 мм, 30 м </t>
  </si>
  <si>
    <t xml:space="preserve">Леска "BEAR-ICE BRAID TECHNOLOGY" - 0,20 мм, 30 м </t>
  </si>
  <si>
    <t xml:space="preserve">Удочка поплавочная трехрядная оснащённая на пластм.мотовиле, </t>
  </si>
  <si>
    <t>ZN500560</t>
  </si>
  <si>
    <t>ZN500570</t>
  </si>
  <si>
    <t>ZN500900</t>
  </si>
  <si>
    <t>98 204/010</t>
  </si>
  <si>
    <t>98 205/0000</t>
  </si>
  <si>
    <t>98 205/000</t>
  </si>
  <si>
    <t>98 205/001</t>
  </si>
  <si>
    <t>98 206/078</t>
  </si>
  <si>
    <t>98 206/1012</t>
  </si>
  <si>
    <t>98 300/001</t>
  </si>
  <si>
    <t>98 300/002</t>
  </si>
  <si>
    <t>98 300/003</t>
  </si>
  <si>
    <t>91 101/005</t>
  </si>
  <si>
    <t>91 101/008</t>
  </si>
  <si>
    <t>91 101/010</t>
  </si>
  <si>
    <t>91 101/012</t>
  </si>
  <si>
    <t>4782 000</t>
  </si>
  <si>
    <t>Воблер Monster Barsch3D FL Германия</t>
  </si>
  <si>
    <t xml:space="preserve"> 3412 118</t>
  </si>
  <si>
    <t xml:space="preserve">Воблер NpMonsterbars18cmFL Германия </t>
  </si>
  <si>
    <t>3438 018</t>
  </si>
  <si>
    <t xml:space="preserve">Воблер ClBlausilbgel10cmFL Германия </t>
  </si>
  <si>
    <t>3443 010</t>
  </si>
  <si>
    <t>Воблер ClHeshoSwgelb 8cmFL Германия</t>
  </si>
  <si>
    <t xml:space="preserve"> 3444 008</t>
  </si>
  <si>
    <t xml:space="preserve">Воблер ClHeshoSwgelb10cmFL Германия </t>
  </si>
  <si>
    <t>3444 010</t>
  </si>
  <si>
    <t xml:space="preserve">Воблер ClHeshoSwgelb12cmFL Германия </t>
  </si>
  <si>
    <t>3444 012</t>
  </si>
  <si>
    <t xml:space="preserve">Воблер ClHeshoSwgelb14cmFL Германия </t>
  </si>
  <si>
    <t>3444 014</t>
  </si>
  <si>
    <t xml:space="preserve">Воблер ClHeshoSwrot 8cmFL Германия </t>
  </si>
  <si>
    <t>3444 108</t>
  </si>
  <si>
    <t xml:space="preserve">Воблер ClHeshoSwrot 12cmFL Германия </t>
  </si>
  <si>
    <t>3444 112</t>
  </si>
  <si>
    <t xml:space="preserve">Воблер ClHeshoSwrot 14cmFL Германия </t>
  </si>
  <si>
    <t>3444 114</t>
  </si>
  <si>
    <t xml:space="preserve">Воблер ClHeshoRotgelb8cmFL Германия </t>
  </si>
  <si>
    <t>3444 208</t>
  </si>
  <si>
    <t>Леска Spin, 150 m, 0,22 mm</t>
  </si>
  <si>
    <t>Леска Spin, 150 m, 0,25 mm</t>
  </si>
  <si>
    <t>Леска Spin, 150 m, 0,28 mm</t>
  </si>
  <si>
    <t>Леска Spin, 150 m, 0,30 mm</t>
  </si>
  <si>
    <t>Леска Siglotex, 100 m, 0,14 mm</t>
  </si>
  <si>
    <t>Леска Siglotex, 100 m, 0,16 mm</t>
  </si>
  <si>
    <t>Леска Siglotex, 100 m, 0,18 mm</t>
  </si>
  <si>
    <t>Леска Siglotex, 100 m, 0,20 mm</t>
  </si>
  <si>
    <t>Леска Siglotex, 100 m, 0,22 mm</t>
  </si>
  <si>
    <t>Леска Siglotex, 100 m, 0,25 mm</t>
  </si>
  <si>
    <t>Леска Siglotex, 100 m, 0,28 mm</t>
  </si>
  <si>
    <t>Леска Siglotex, 100 m, 0,30 mm</t>
  </si>
  <si>
    <t>Леска Siglotex, 100 m, 0,35 mm</t>
  </si>
  <si>
    <t>Леска Siglotex, 100 m, 0,40 mm</t>
  </si>
  <si>
    <t>Леска Siglotex, 100 m, 0,45 mm</t>
  </si>
  <si>
    <t>Леска Siglotex, 100 m, 0,50 mm</t>
  </si>
  <si>
    <t xml:space="preserve">Грузило и 3-ной вертлюжок Blei+doppel3xWirbel Германия </t>
  </si>
  <si>
    <t>Грузило сбиролино Saltarello Blei 10g Германия</t>
  </si>
  <si>
    <t xml:space="preserve">Грузило сбиролино Saltarello Blei 15g Германия </t>
  </si>
  <si>
    <t xml:space="preserve">Грузило Karpfenblei 20 Германия </t>
  </si>
  <si>
    <t xml:space="preserve">Грузила  Blei-doppel 3x Wirbel Германия </t>
  </si>
  <si>
    <t xml:space="preserve">Шнур PVA Schnur 0.3mm Германия </t>
  </si>
  <si>
    <t>Крючки карповые Karpfenhaken Германия</t>
  </si>
  <si>
    <t>Крючки карповые с поводком Aligner Hair rig Германия</t>
  </si>
  <si>
    <t xml:space="preserve">Крючки карповые с поводком Hair rig knotenl. Германия </t>
  </si>
  <si>
    <t xml:space="preserve">Крючки карповые с поводком D-Rig / popuprig Германия </t>
  </si>
  <si>
    <t xml:space="preserve">Крючки карповые с поводком Hair rig justierbar Германия </t>
  </si>
  <si>
    <t xml:space="preserve">Крючки карповые с поводком Aligner Hair rig Германия </t>
  </si>
  <si>
    <t>0209 425</t>
  </si>
  <si>
    <t>0209 435</t>
  </si>
  <si>
    <t xml:space="preserve"> 0209 430</t>
  </si>
  <si>
    <t>Нахлыстовые катушки</t>
  </si>
  <si>
    <t>Катушка для нахлыста Fliegenrolle 6/7 Германия</t>
  </si>
  <si>
    <t xml:space="preserve"> 0799 067</t>
  </si>
  <si>
    <t>Катушка для нахлыста Fliegenrolle 8/9 Германия</t>
  </si>
  <si>
    <t xml:space="preserve"> 0799 089</t>
  </si>
  <si>
    <t xml:space="preserve"> 0203 930</t>
  </si>
  <si>
    <t>0203 950</t>
  </si>
  <si>
    <t xml:space="preserve">Катушка 7+1 ш/п Metallic.Gold 835 Германия </t>
  </si>
  <si>
    <t>0028 835</t>
  </si>
  <si>
    <t xml:space="preserve">Катушка 4+1 ш/п MTX Mini 15 Германия </t>
  </si>
  <si>
    <t>0102 515</t>
  </si>
  <si>
    <t xml:space="preserve">Крючки Teig 60 Lg Германия </t>
  </si>
  <si>
    <t xml:space="preserve">Крючки Feeder 85 Lg Германия </t>
  </si>
  <si>
    <t>Крючки Feeder 85 Lg Германия</t>
  </si>
  <si>
    <t xml:space="preserve">Крючки Made 60 Lg Германия </t>
  </si>
  <si>
    <t xml:space="preserve">Крючки Cam.Spezi Schonhak. Германия </t>
  </si>
  <si>
    <t xml:space="preserve">Крючки Cam.Spz.Schonhak. Германия </t>
  </si>
  <si>
    <t xml:space="preserve">Крючки Forelle Silber Германия </t>
  </si>
  <si>
    <t>Крючки Forelle Silber Германия</t>
  </si>
  <si>
    <t xml:space="preserve">Крючки Wurm Германия </t>
  </si>
  <si>
    <t>Крючки Wurm Германия</t>
  </si>
  <si>
    <t xml:space="preserve">Крючки Karpfen Германия </t>
  </si>
  <si>
    <t>Крючки Karpfen Германия</t>
  </si>
  <si>
    <t xml:space="preserve">Крючки Mais/Teig Германия </t>
  </si>
  <si>
    <t xml:space="preserve">Крючки Allround Германия </t>
  </si>
  <si>
    <t xml:space="preserve">Крючки Match Spezial Германия </t>
  </si>
  <si>
    <t>3640 000</t>
  </si>
  <si>
    <t xml:space="preserve"> 3640 002</t>
  </si>
  <si>
    <t>3642 001</t>
  </si>
  <si>
    <t xml:space="preserve">Виброхвост эластофлекс Elastofl. Barsch Германия </t>
  </si>
  <si>
    <t>3681 012</t>
  </si>
  <si>
    <t>Рыбка сбиролино Spaghetti grun Германия</t>
  </si>
  <si>
    <t xml:space="preserve"> 3700 002</t>
  </si>
  <si>
    <t>Уважаемые партнеры!</t>
  </si>
  <si>
    <t xml:space="preserve">Желаем Вам успешной работы и удачной рыбалки!!! </t>
  </si>
  <si>
    <t>Коробочка для снастей (размер: 120*105*33 мм)</t>
  </si>
  <si>
    <t>Коробка  поясная для наживки (размер: 53*39*45 мм)</t>
  </si>
  <si>
    <t>Коробочки для крючков и грузил (размер: 50*50*36 мм)</t>
  </si>
  <si>
    <t>Держатель пластиковый задний (размер: 12 мм, 70*110 см)</t>
  </si>
  <si>
    <t>Кепка с вентилятором (цвет: красный/ желтый/ синий/ черный/ белый)</t>
  </si>
  <si>
    <t xml:space="preserve"> С коммерческими условиями Вы можете ознакомиться здесь </t>
  </si>
  <si>
    <t>Размер разовой скидки %</t>
  </si>
  <si>
    <t>перейти в ПРАЙС-ЛИСТ</t>
  </si>
  <si>
    <t xml:space="preserve">Скидки действуют на условиях предоплаты заказа.                                    </t>
  </si>
  <si>
    <r>
      <t>Коробка "Тривол" ТИП-1: 230 х 145 х 20 мм, одноярусная, крышка прозрачная, низ тёмно-синий или прозрачный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не разъедается твистерами!)</t>
    </r>
  </si>
  <si>
    <t>Блесна Submarine вращающ. с колокольчиком col.8, 10гр 97 510/010</t>
  </si>
  <si>
    <t>97 510/015</t>
  </si>
  <si>
    <t>Блесна Submarine вращающ. с колокольчиком col.8, 15гр 97 510/015</t>
  </si>
  <si>
    <t>97 511/005</t>
  </si>
  <si>
    <t>Блесна Submarine вращающ. с колокольчиком col.9, 5гр 97 511/005</t>
  </si>
  <si>
    <t>97 511/007</t>
  </si>
  <si>
    <t>Блесна Submarine вращающ. с колокольчиком col.9, 7гр 97 511/007</t>
  </si>
  <si>
    <t>97 511/010</t>
  </si>
  <si>
    <t>Блесна Submarine вращающ. с колокольчиком col.9, 10гр 97 511/010</t>
  </si>
  <si>
    <t>97 511/015</t>
  </si>
  <si>
    <t>Блесна Submarine вращающ. с колокольчиком col.9, 15гр 97 511/015</t>
  </si>
  <si>
    <t>97 512/005</t>
  </si>
  <si>
    <t>Блесна Submarine вращающ. с колокольчиком col.10, 5гр 97 512/005</t>
  </si>
  <si>
    <t>97 512/007</t>
  </si>
  <si>
    <t>Блесна Submarine вращающ. с колокольчиком col.10, 7гр 97 512/007</t>
  </si>
  <si>
    <t>97 512/010</t>
  </si>
  <si>
    <t>Блесна Submarine вращающ. с колокольчиком col.10, 10гр 97 512/010</t>
  </si>
  <si>
    <t>97 512/015</t>
  </si>
  <si>
    <t>Блесна Submarine вращающ. с колокольчиком col.10, 15гр 97 512/015</t>
  </si>
  <si>
    <t>97 513/005</t>
  </si>
  <si>
    <t>Блесна Submarine вращающ. с колокольчиком col.11, 5гр 97 513/005</t>
  </si>
  <si>
    <t>97 513/007</t>
  </si>
  <si>
    <t>Блесна Submarine вращающ. с колокольчиком col.11, 7гр 97 513/007</t>
  </si>
  <si>
    <t>97 513/010</t>
  </si>
  <si>
    <t>Блесна Submarine вращающ. с колокольчиком col.11, 10гр 97 513/010</t>
  </si>
  <si>
    <t>97 513/015</t>
  </si>
  <si>
    <t>Блесна Submarine вращающ. с колокольчиком col.11, 15гр 97 513/015</t>
  </si>
  <si>
    <t>97 514/005</t>
  </si>
  <si>
    <t>Блесна Submarine вращающ. с колокольчиком col.12, 5гр 97 514/005</t>
  </si>
  <si>
    <t>97 514/007</t>
  </si>
  <si>
    <t>Блесна Submarine вращающ. с колокольчиком col.12, 7гр 97 514/007</t>
  </si>
  <si>
    <t>97 514/010</t>
  </si>
  <si>
    <t>Блесна Submarine вращающ. с колокольчиком col.12, 10гр 97 514/010</t>
  </si>
  <si>
    <t>97 514/015</t>
  </si>
  <si>
    <t>Блесна Submarine вращающ. с колокольчиком col.12, 15гр 97 514/015</t>
  </si>
  <si>
    <t>97 515/005</t>
  </si>
  <si>
    <t>Блесна Submarine вращающ. с колокольчиком col.13, 5гр 97 515/005</t>
  </si>
  <si>
    <t>97 515/007</t>
  </si>
  <si>
    <t>Блесна Submarine вращающ. с колокольчиком col.13, 7гр 97 515/007</t>
  </si>
  <si>
    <t>97 515/010</t>
  </si>
  <si>
    <t>Блесна Submarine вращающ. с колокольчиком col.13, 10гр 97 515/010</t>
  </si>
  <si>
    <t>97 515/012</t>
  </si>
  <si>
    <t>Блесна Submarine вращающ. с колокольчиком col.13, 12гр 97 515/012</t>
  </si>
  <si>
    <t>97 515/015</t>
  </si>
  <si>
    <t>Блесна Submarine вращающ. с колокольчиком col.13, 15гр 97 515/015</t>
  </si>
  <si>
    <t>97 516/005</t>
  </si>
  <si>
    <t>Блесна Submarine вращающ. с колокольчиком col.14, 5гр 97 516/005</t>
  </si>
  <si>
    <t>97 516/007</t>
  </si>
  <si>
    <t>Блесна Submarine вращающ. с колокольчиком col.14, 7гр 97 516/007</t>
  </si>
  <si>
    <t>97 516/010</t>
  </si>
  <si>
    <t>Блесна Submarine вращающ. с колокольчиком col.14, 10гр 97 516/010</t>
  </si>
  <si>
    <t>97 516/012</t>
  </si>
  <si>
    <t>Блесна Submarine вращающ. с колокольчиком col.14, 12гр 97 516/012</t>
  </si>
  <si>
    <t>97 516/015</t>
  </si>
  <si>
    <t>Блесна Submarine вращающ. с колокольчиком col.14, 15гр 97 516/015</t>
  </si>
  <si>
    <t>97 517/005</t>
  </si>
  <si>
    <t>Блесна Submarine вращающаяся col.1, 5гр 97 517/005</t>
  </si>
  <si>
    <t>97 517/010</t>
  </si>
  <si>
    <t>Блесна Submarine вращающаяся col.1, 10гр 97 517/010</t>
  </si>
  <si>
    <t>97 517/012</t>
  </si>
  <si>
    <t>Блесна Submarine вращающаяся col.1, 12гр 97 517/012</t>
  </si>
  <si>
    <t>97 517/018</t>
  </si>
  <si>
    <t>Блесна Submarine вращающаяся col.1, 18гр 97 517/018</t>
  </si>
  <si>
    <t>97 518/005</t>
  </si>
  <si>
    <t>Блесна Submarine вращающаяся col.2, 5гр 97 518/005</t>
  </si>
  <si>
    <t>97 518/010</t>
  </si>
  <si>
    <t>Блесна Submarine вращающаяся col.2, 10гр 97 518/010</t>
  </si>
  <si>
    <t>97 518/012</t>
  </si>
  <si>
    <t>Блесна Submarine вращающаяся col.2, 12гр 97 518/012</t>
  </si>
  <si>
    <t>97 518/018</t>
  </si>
  <si>
    <t>Блесна Submarine вращающаяся col.2, 18гр 97 518/018</t>
  </si>
  <si>
    <t>97 519/005</t>
  </si>
  <si>
    <t>Блесна Submarine вращающаяся col.3, 5гр 97 519/005</t>
  </si>
  <si>
    <t>97 519/010</t>
  </si>
  <si>
    <t>Блесна Submarine вращающаяся col.3, 10гр 97 519/010</t>
  </si>
  <si>
    <t>97 519/012</t>
  </si>
  <si>
    <t>Блесна Submarine вращающаяся col.3, 12гр 97 519/012</t>
  </si>
  <si>
    <t>97 519/018</t>
  </si>
  <si>
    <t>Блесна Submarine вращающаяся col.3, 18гр 97 519/018</t>
  </si>
  <si>
    <t>97 520/005</t>
  </si>
  <si>
    <t>Блесна Submarine вращающаяся col.4, 5гр 97 520/005</t>
  </si>
  <si>
    <t>97 520/010</t>
  </si>
  <si>
    <t>Блесна Submarine вращающаяся col.4, 10гр 97 520/010</t>
  </si>
  <si>
    <t>97 520/012</t>
  </si>
  <si>
    <t>Блесна Submarine вращающаяся col.4, 12гр 97 520/012</t>
  </si>
  <si>
    <t>97 520/018</t>
  </si>
  <si>
    <t>Блесна Submarine вращающаяся col.4, 18гр 97 520/018</t>
  </si>
  <si>
    <t>97 521/005</t>
  </si>
  <si>
    <t>Блесна Submarine вращающаяся col.5, 5гр 97 521/005</t>
  </si>
  <si>
    <t>97 521/010</t>
  </si>
  <si>
    <t>Блесна Submarine вращающаяся col.5, 10гр 97 521/010</t>
  </si>
  <si>
    <t>97 521/012</t>
  </si>
  <si>
    <t>Блесна Submarine вращающаяся col.5, 12гр 97 521/012</t>
  </si>
  <si>
    <t>97 521/018</t>
  </si>
  <si>
    <t>Блесна Submarine вращающаяся col.5, 18гр 97 521/018</t>
  </si>
  <si>
    <t>97 522/005</t>
  </si>
  <si>
    <t>Набор мушек в блистере Spezial-Fliegenset, 12 шт</t>
  </si>
  <si>
    <t>Набор мушек в блистере Spezial-Bachflohkrebs, 12 шт</t>
  </si>
  <si>
    <t>Набор мушек в блистере Trockenfliegen, 12 шт</t>
  </si>
  <si>
    <t>Набор мушек в блистере Spezial-Raubfiscs, 4 шт</t>
  </si>
  <si>
    <t>Набор мушек в пластиковой коробке Trockenfliegen, 90 шт</t>
  </si>
  <si>
    <t>Набор мушек в пластиковой коробке Nasfliegen, 90 шт</t>
  </si>
  <si>
    <t>Набор мушек в пластиковой коробке Streamer set, 15 шт</t>
  </si>
  <si>
    <t>Набор мушек в пластиковой коробке Nymphen, 90 шт</t>
  </si>
  <si>
    <t>Набор мушек в пластиковой коробке Bachflohkrebs, 90 шт</t>
  </si>
  <si>
    <t>Набор мушек в пластиковой коробке Trockenfliegen, 30 шт</t>
  </si>
  <si>
    <t>Набор мушек в пластиковой коробке Goldkopfnumphen, 30 шт</t>
  </si>
  <si>
    <t>Набор мушек в пластиковой коробке Numphen, 30 шт</t>
  </si>
  <si>
    <t>Набор мушек в пластиковой коробке Nassfliegen, 30 шт</t>
  </si>
  <si>
    <t>Набор джиг-головок Trimm Leviathan Premium Jig-Heads 97 800/000, 10 шт</t>
  </si>
  <si>
    <t>Набор мини джиг-головок Mini-Jigkopf, размер 2 гр крючок №6, 10 шт</t>
  </si>
  <si>
    <t>Джиг-головка Mast.Jig or/gelb 5 гр Германия</t>
  </si>
  <si>
    <t xml:space="preserve">Джиг-головка Mast.Jig or/gelb 8 гр Германия </t>
  </si>
  <si>
    <t xml:space="preserve">Джиг-головка Mast.Jig or/gelb 23 гр Германия </t>
  </si>
  <si>
    <t xml:space="preserve">Джиг-головка Mast.Jig or/gelb 30 гр Германия </t>
  </si>
  <si>
    <t xml:space="preserve">Джиг-головка Mast.Jig or/gelb 50 гр Германия </t>
  </si>
  <si>
    <t xml:space="preserve">Джиг-головка Mast.Jig or/gelb 80 гр Германия </t>
  </si>
  <si>
    <t xml:space="preserve">Джиг-головка Mast.Jig schw/fl. 5 гр Германия </t>
  </si>
  <si>
    <t xml:space="preserve">Джиг-головка Mast.Jig schw/fl. 8 гр Германия </t>
  </si>
  <si>
    <t xml:space="preserve">Джиг-головка Mast.Jig schw/fl 15 гр Германия </t>
  </si>
  <si>
    <t xml:space="preserve">Джиг-головка Mast.Jig schw/fl 23 гр Германия </t>
  </si>
  <si>
    <t xml:space="preserve">Джиг-головка Mast.Jig schw/fl 30 гр Германия </t>
  </si>
  <si>
    <t xml:space="preserve">Джиг-головка Mast.Jig schw/fl 50 гр Германия </t>
  </si>
  <si>
    <t xml:space="preserve">Джиг-головка Mast.Jig schw/f l80 гр Германия </t>
  </si>
  <si>
    <t xml:space="preserve">Джиг-головка Mast.Jig rot/fluo 5 гр Германия </t>
  </si>
  <si>
    <t xml:space="preserve">Поплавок Allround-Pose 4.5gr Германия (синий)    </t>
  </si>
  <si>
    <t>10 820 11</t>
  </si>
  <si>
    <t xml:space="preserve">Поплавок Allround-Pose 4.5gr Германия (красный) </t>
  </si>
  <si>
    <t>10 820 12</t>
  </si>
  <si>
    <t xml:space="preserve">Поплавок Allround-Pose 3 gr Германия (зеленый) </t>
  </si>
  <si>
    <t>10 820 13</t>
  </si>
  <si>
    <t xml:space="preserve">Поплавок Allround-Pose 3 gr Германия (белый) </t>
  </si>
  <si>
    <t>10 820 14</t>
  </si>
  <si>
    <t xml:space="preserve">Поплавок Allround-Pose 2.5 gr Германия (красный)  </t>
  </si>
  <si>
    <t>10 820 15</t>
  </si>
  <si>
    <t xml:space="preserve">Поплавок Allround-Pose 2.5 gr Германия (синий)  </t>
  </si>
  <si>
    <t>10 820 16</t>
  </si>
  <si>
    <t>Поплавок Allround-Pose 2.5 gr Германия (красный)</t>
  </si>
  <si>
    <t xml:space="preserve"> 10 820 17</t>
  </si>
  <si>
    <t xml:space="preserve">Поплавок Allround-Pose 1.2 gr Германия (черный)  </t>
  </si>
  <si>
    <t>10 820 18</t>
  </si>
  <si>
    <t xml:space="preserve">Поплавок Allround-Pose 0.8 gr Германия (красный)  </t>
  </si>
  <si>
    <t>10 820 19</t>
  </si>
  <si>
    <t xml:space="preserve">Поплавок Allround-Pose 0.6 gr Германия (синий)  </t>
  </si>
  <si>
    <t>10 820 20</t>
  </si>
  <si>
    <t xml:space="preserve">Плетеный шнур Trend CyberCord  0,08мм 150 м.  </t>
  </si>
  <si>
    <t>45 008 15</t>
  </si>
  <si>
    <t xml:space="preserve">Плетеный шнур Trend CyberCord  0,10мм 150 м.  </t>
  </si>
  <si>
    <t xml:space="preserve">Плетеный шнур Trend CyberCord  0,12мм 150 м.  </t>
  </si>
  <si>
    <t xml:space="preserve">Плетеный шнур Trend CyberCord  0,14мм 150 м.  </t>
  </si>
  <si>
    <t xml:space="preserve">Плетеный шнур Trend CyberCord  0,16мм 150 м.  </t>
  </si>
  <si>
    <t>45 010 15</t>
  </si>
  <si>
    <t>45 012 15</t>
  </si>
  <si>
    <t>45 014 15</t>
  </si>
  <si>
    <t>45 016 15</t>
  </si>
  <si>
    <t xml:space="preserve">Плетеный шнур Trend CyberCord  0,18мм 150 м.  </t>
  </si>
  <si>
    <t xml:space="preserve">Плетеный шнур Trend CyberCord  0,22мм 150 м.  </t>
  </si>
  <si>
    <t>45 018 15</t>
  </si>
  <si>
    <t>45 022 15</t>
  </si>
  <si>
    <t xml:space="preserve">Плетеный шнур Trend CyberCord  0,24мм 150 м.  </t>
  </si>
  <si>
    <t>45 024 15</t>
  </si>
  <si>
    <t>Накладки на очки</t>
  </si>
  <si>
    <t xml:space="preserve"> 92 988 05</t>
  </si>
  <si>
    <t xml:space="preserve">Плащ непромокаемый Regenmantel р. L </t>
  </si>
  <si>
    <t>86 047 20</t>
  </si>
  <si>
    <t xml:space="preserve">Кормушка Futterkorb 60х30  20g  </t>
  </si>
  <si>
    <t>99 014 20</t>
  </si>
  <si>
    <t>99 014 25</t>
  </si>
  <si>
    <t>99 014 30</t>
  </si>
  <si>
    <t xml:space="preserve">Кормушка Futterkorb 60х30  25g  </t>
  </si>
  <si>
    <t xml:space="preserve">Кормушка Futterkorb 60х30 30g  </t>
  </si>
  <si>
    <t>Кормушка Futterkorb-Spezial 15g</t>
  </si>
  <si>
    <t>99 013 15</t>
  </si>
  <si>
    <t>Кормушка Futterkorb-Spezial 20g</t>
  </si>
  <si>
    <t>99 013 20</t>
  </si>
  <si>
    <t xml:space="preserve">Воблер Power-Shad 10 см FT </t>
  </si>
  <si>
    <t>79 015 10</t>
  </si>
  <si>
    <t xml:space="preserve">Воблер Fat-Shad 9cm/Farbe BK   </t>
  </si>
  <si>
    <t>83 090 40</t>
  </si>
  <si>
    <t xml:space="preserve">Воблер Fat-Shad 9cm/Farbe BF   </t>
  </si>
  <si>
    <t>83 090 42</t>
  </si>
  <si>
    <t xml:space="preserve">Воблер Fat-Shad 9cm/Farbe BB   </t>
  </si>
  <si>
    <t>83 090 44</t>
  </si>
  <si>
    <t xml:space="preserve">Воблер Fat-Shad 9cm/Farbe AM   </t>
  </si>
  <si>
    <t>83 090 45</t>
  </si>
  <si>
    <t xml:space="preserve">Воблер Fat-Shad 9cm/Farbe AL   </t>
  </si>
  <si>
    <t>83 090 41</t>
  </si>
  <si>
    <t xml:space="preserve">Воблер Barramundi Farbe-BK  </t>
  </si>
  <si>
    <t>83 135 46</t>
  </si>
  <si>
    <t>83 135 48</t>
  </si>
  <si>
    <t>Воблер Barramundi Farbe-BF</t>
  </si>
  <si>
    <t xml:space="preserve">Воблер Barramundi Farbe-AM </t>
  </si>
  <si>
    <t>83 135 51</t>
  </si>
  <si>
    <t xml:space="preserve">Воблер Super-Mini col.01, 4 см </t>
  </si>
  <si>
    <t>79 040 10</t>
  </si>
  <si>
    <t>79 040 30</t>
  </si>
  <si>
    <t>79 040 50</t>
  </si>
  <si>
    <t xml:space="preserve">Воблер Super-Mini col.03, 4 см </t>
  </si>
  <si>
    <t xml:space="preserve">Воблер Super-Mini col.05, 4 см </t>
  </si>
  <si>
    <t xml:space="preserve">Воблер Power-Shad 6см Farbe FO   </t>
  </si>
  <si>
    <t>Матчевое удилище MATCH POWER-WIND MT.4.50  5-20 GR  C0404235</t>
  </si>
  <si>
    <t>Матчевое удилище  HEVIA-MATCH MT 4.20 MAX 20 GR  BARBETTA       ZC100800</t>
  </si>
  <si>
    <t>Матчевое удилище  HEVIA-MATCH MT 4.50 MAX  20 GR  BARBETTA       ZC100810</t>
  </si>
  <si>
    <t>Матчевое удилище  MEGA LEVEL X20 MATCH 4.20      ZC300150</t>
  </si>
  <si>
    <t xml:space="preserve">Плоскогубцы Mini Zange Германия </t>
  </si>
  <si>
    <t>8420 016</t>
  </si>
  <si>
    <t>8420 902</t>
  </si>
  <si>
    <t xml:space="preserve">Нож филейный Filetiermesser Германия </t>
  </si>
  <si>
    <t xml:space="preserve">Рыбочистка Fischschupper Германия </t>
  </si>
  <si>
    <t>8487 000</t>
  </si>
  <si>
    <t xml:space="preserve">Заводные кольца Edelst.Sprengr.14 кг высококачественная сталь Германия </t>
  </si>
  <si>
    <t>4452 009</t>
  </si>
  <si>
    <t>Заводные кольца Edelst.Sprengr.20 кг высококачественная сталь Германия</t>
  </si>
  <si>
    <t xml:space="preserve"> 4452 011</t>
  </si>
  <si>
    <t>Заводные кольца Edelst.Sprengr.35 кг высококачественная сталь Германия</t>
  </si>
  <si>
    <t xml:space="preserve"> 4452 013</t>
  </si>
  <si>
    <t>Заводные кольца Edelst.Sprengr.40 кг высококачественная сталь Германия</t>
  </si>
  <si>
    <t xml:space="preserve"> 4452 015</t>
  </si>
  <si>
    <t>Вертлюжок Ed.Hochsich.WirbelS Германия</t>
  </si>
  <si>
    <t xml:space="preserve"> 4830 000</t>
  </si>
  <si>
    <t xml:space="preserve">Виброхвост Shad Dist12cm Farb7$ Германия </t>
  </si>
  <si>
    <t>6600 007</t>
  </si>
  <si>
    <t xml:space="preserve">Виброхвост Shad Dist12cm Farb8$ Германия </t>
  </si>
  <si>
    <t xml:space="preserve">Виброхвост оснащенный  Twist Shad 12см 38gr  F 13    </t>
  </si>
  <si>
    <t>75 584 13</t>
  </si>
  <si>
    <t xml:space="preserve">Виброхвост оснащенный  Twist Shad 12см 38gr  F 14    </t>
  </si>
  <si>
    <t>75 584 14</t>
  </si>
  <si>
    <t xml:space="preserve">Твистер Drop-Shot Koder 7.5см .F 02    </t>
  </si>
  <si>
    <t>60 302 02</t>
  </si>
  <si>
    <t xml:space="preserve">Твистер Drop-Shot Koder 7.5см .F 03   </t>
  </si>
  <si>
    <t xml:space="preserve"> 60 302 03</t>
  </si>
  <si>
    <t xml:space="preserve">Твистер Drop-Shot Koder 7.5см .F 04   </t>
  </si>
  <si>
    <t xml:space="preserve"> 60 302 04</t>
  </si>
  <si>
    <t xml:space="preserve">Твистер Drop-Shot Koder 7.5см .F 05    </t>
  </si>
  <si>
    <t>60 302 05</t>
  </si>
  <si>
    <t xml:space="preserve">Крючок Тройник DE Drillinge schwarz Gr.1 5St     </t>
  </si>
  <si>
    <t>85 454 01</t>
  </si>
  <si>
    <t xml:space="preserve">Крючок Тройник DE Drillinge schwarz Gr.2 5St   </t>
  </si>
  <si>
    <t xml:space="preserve">   85 454 02</t>
  </si>
  <si>
    <t xml:space="preserve">Крючок Тройник DE Drillinge schwarz Gr.4 5St     </t>
  </si>
  <si>
    <t>85 454 04</t>
  </si>
  <si>
    <t xml:space="preserve">Крючок Тройник DE Drillinge schwarz Gr.6 5St    </t>
  </si>
  <si>
    <t xml:space="preserve"> 85 454 06</t>
  </si>
  <si>
    <t xml:space="preserve">Навинчивающаяся подставка под удилище Feederruten Auflage abwinkelbar    </t>
  </si>
  <si>
    <t>34 998 27</t>
  </si>
  <si>
    <t xml:space="preserve">Навинчивающаяся подставка под удилище Seitenarm-Feederablage  </t>
  </si>
  <si>
    <t xml:space="preserve"> 34 997 26</t>
  </si>
  <si>
    <t xml:space="preserve">Навинчивающаяся подставка под удилище Schaumstoffauflage abwinkelbar   </t>
  </si>
  <si>
    <t>34 996 25</t>
  </si>
  <si>
    <t xml:space="preserve">Мотовильце для поводка Vorfach-Aufw.m.Kork rot  </t>
  </si>
  <si>
    <t>17 171 01</t>
  </si>
  <si>
    <t xml:space="preserve">Коннекторы  1мм   </t>
  </si>
  <si>
    <t>99 660 10</t>
  </si>
  <si>
    <t xml:space="preserve">Коннекторы  0,85мм </t>
  </si>
  <si>
    <t xml:space="preserve">  99 660 85</t>
  </si>
  <si>
    <t xml:space="preserve">Коннекторы  1,25мм    </t>
  </si>
  <si>
    <t>99 661 25</t>
  </si>
  <si>
    <t xml:space="preserve">Коннекторы  1,5мм   </t>
  </si>
  <si>
    <t xml:space="preserve"> 99 661 50</t>
  </si>
  <si>
    <t xml:space="preserve">Коннекторы  1,8мм  </t>
  </si>
  <si>
    <t xml:space="preserve">  99 661 80</t>
  </si>
  <si>
    <t xml:space="preserve">Коннекторы  2мм    </t>
  </si>
  <si>
    <t>99 662 00</t>
  </si>
  <si>
    <t>Точилка для ножа</t>
  </si>
  <si>
    <t xml:space="preserve"> 96 025 11</t>
  </si>
  <si>
    <t xml:space="preserve">Морская снасточка Makrel-Heringsys.m.Fischhaut  </t>
  </si>
  <si>
    <t>36 873 14</t>
  </si>
  <si>
    <t>97 507/012</t>
  </si>
  <si>
    <t>Блесна Submarine вращающ. с колокольчиком col.6, 12гр 97 508/012</t>
  </si>
  <si>
    <t>97 508/012</t>
  </si>
  <si>
    <t>Блесна Submarine вращающ. с колокольчиком col.7, 12гр 97 509/012</t>
  </si>
  <si>
    <t>97 509/012</t>
  </si>
  <si>
    <t>Блесна Submarine вращающ. с колокольчиком col.8, 12гр 97 510/012</t>
  </si>
  <si>
    <t>97 510/012</t>
  </si>
  <si>
    <t>Блесна Submarine вращающ. с колокольчиком col.9, 12гр 97 511/012</t>
  </si>
  <si>
    <t>97 511/012</t>
  </si>
  <si>
    <t>Блесна Submarine вращающ. с колокольчиком col.10, 12гр 97 512/012</t>
  </si>
  <si>
    <t>97 512/012</t>
  </si>
  <si>
    <t>Блесна Submarine вращающ. с колокольчиком col.11, 12гр 97 513/012</t>
  </si>
  <si>
    <t>97 513/012</t>
  </si>
  <si>
    <t>Блесна Submarine вращающ. с колокольчиком col.12, 12гр 97 514/012</t>
  </si>
  <si>
    <t>97 514/012</t>
  </si>
  <si>
    <t>Т</t>
  </si>
  <si>
    <t>6200 510 006</t>
  </si>
  <si>
    <t>6200 510 008</t>
  </si>
  <si>
    <t>6200 510 010</t>
  </si>
  <si>
    <t>6200 510 012</t>
  </si>
  <si>
    <t>6200 610 002</t>
  </si>
  <si>
    <t>6200 610 004</t>
  </si>
  <si>
    <t>6200 610 006</t>
  </si>
  <si>
    <t>6200 610 100</t>
  </si>
  <si>
    <t>6200 610 200</t>
  </si>
  <si>
    <t>6200 708 100</t>
  </si>
  <si>
    <t>6200 710 002</t>
  </si>
  <si>
    <t>6200 710 004</t>
  </si>
  <si>
    <t>6200 710 006</t>
  </si>
  <si>
    <t>6200 710 008</t>
  </si>
  <si>
    <t>6200 710 010</t>
  </si>
  <si>
    <t>6200 710 012</t>
  </si>
  <si>
    <t>6200 710 014</t>
  </si>
  <si>
    <t>6200 710 016</t>
  </si>
  <si>
    <t>6200 710 018</t>
  </si>
  <si>
    <t>6200 805 001</t>
  </si>
  <si>
    <t>6200 806 002</t>
  </si>
  <si>
    <t>6200 806 004</t>
  </si>
  <si>
    <t>6200 808 006</t>
  </si>
  <si>
    <t>6200 808 008</t>
  </si>
  <si>
    <t>6200 810 010</t>
  </si>
  <si>
    <t>Блесна Submarine NP23 колеблющаяся, sz.1 col.002, 4гр</t>
  </si>
  <si>
    <t>97 431/008</t>
  </si>
  <si>
    <t>Блесна Submarine NP23 колеблющаяся, sz.2 col.002, 8гр</t>
  </si>
  <si>
    <t>97 431/012</t>
  </si>
  <si>
    <t>Блесна Submarine NP23 колеблющаяся, sz.3 col.002, 12гр</t>
  </si>
  <si>
    <t>97 432/004</t>
  </si>
  <si>
    <t>Блесна Submarine NP23 колеблющаяся, sz.1 col.003, 4гр</t>
  </si>
  <si>
    <t>97 432/008</t>
  </si>
  <si>
    <t>Блесна Submarine NP23 колеблющаяся, sz.2 col.003, 8гр</t>
  </si>
  <si>
    <t>97 432/012</t>
  </si>
  <si>
    <t>Блесна Submarine NP23 колеблющаяся, sz.3 col.003, 12гр</t>
  </si>
  <si>
    <t>97 433/004</t>
  </si>
  <si>
    <t>Блесна Submarine NP23 колеблющаяся, sz.1 col.134, 4гр</t>
  </si>
  <si>
    <t>97 433/008</t>
  </si>
  <si>
    <t>Блесна Submarine NP23 колеблющаяся, sz.2 col.134, 8гр</t>
  </si>
  <si>
    <t>97 433/012</t>
  </si>
  <si>
    <t>Блесна Submarine NP23 колеблющаяся, sz.3 col.134, 12гр</t>
  </si>
  <si>
    <t>97 434/004</t>
  </si>
  <si>
    <t>Блесна Submarine NP23 колеблющаяся, sz.1 col.226, 4гр</t>
  </si>
  <si>
    <t>97 434/008</t>
  </si>
  <si>
    <t>Блесна Submarine NP23 колеблющаяся, sz.2 col.226, 8гр</t>
  </si>
  <si>
    <t>97 434/012</t>
  </si>
  <si>
    <t>Блесна Submarine NP23 колеблющаяся, sz.3 col.226, 12гр</t>
  </si>
  <si>
    <t>97 435/013</t>
  </si>
  <si>
    <t>Блесна Submarine NP39 колеблющаяся, sz.2 col.001, 13гр</t>
  </si>
  <si>
    <t>97 435/015</t>
  </si>
  <si>
    <t>Блесна Submarine NP39 колеблющаяся, sz.3 col.001, 15гр</t>
  </si>
  <si>
    <t>97 435/021</t>
  </si>
  <si>
    <t>Блесна Submarine NP39 колеблющаяся, sz.4 col.001, 21гр</t>
  </si>
  <si>
    <t>97 435/028</t>
  </si>
  <si>
    <t>Блесна Submarine NP39 колеблющаяся, sz.5 col.001, 28гр</t>
  </si>
  <si>
    <t>97 435/040</t>
  </si>
  <si>
    <t>Тюльпан SIC Spitz.R.8:T.2,4 Германия</t>
  </si>
  <si>
    <t xml:space="preserve"> 1858 007</t>
  </si>
  <si>
    <t xml:space="preserve">Тюльпан SIC Spitz.R.8:T.2,6 Германия </t>
  </si>
  <si>
    <t>1858 008</t>
  </si>
  <si>
    <t>Тюльпан SIC Spitz.R.8:T.2,8 Германия</t>
  </si>
  <si>
    <t xml:space="preserve"> 1858 009</t>
  </si>
  <si>
    <t xml:space="preserve">Тюльпан SIC Spitz.R.8:T.3,0 Германия </t>
  </si>
  <si>
    <t>1858 010</t>
  </si>
  <si>
    <t>Набор колец SIC-Ri.3-Steg100 шт. Германия</t>
  </si>
  <si>
    <t xml:space="preserve"> 1859 100</t>
  </si>
  <si>
    <t xml:space="preserve">Лак для удилищ Rutenlack Schnell Германия </t>
  </si>
  <si>
    <t>1888 010</t>
  </si>
  <si>
    <t>Поясная сумка CINTURA TASCHE MF-722   C9800550</t>
  </si>
  <si>
    <t>Z0500150</t>
  </si>
  <si>
    <t>Рюкзак большой   ZAINO ВФ ЗУЫСФ ФКЕ,495   Z0500150</t>
  </si>
  <si>
    <t>Z0500100</t>
  </si>
  <si>
    <t>Рюкзак с карманом ZAINO CARSON UNIVERSAL   Z0500100</t>
  </si>
  <si>
    <t>S9800246</t>
  </si>
  <si>
    <t>Рюкзак с табуреткой SEGGIOLINO C/ZAINO E P/CANNE ART.112A    S9800246</t>
  </si>
  <si>
    <t>B0400600</t>
  </si>
  <si>
    <t>Сумка 61/30/35cm BORSONE MIMETIC MF-671   B0400600</t>
  </si>
  <si>
    <t>F0900102</t>
  </si>
  <si>
    <t>Сумка для удилищ FODERO X CANNE CARSON 2000/2 CM 105   F0900102</t>
  </si>
  <si>
    <t>F0900103</t>
  </si>
  <si>
    <t>Сумка для удилищ FODERO X CANNE CARSON 2000/2 CM 135   F0900103</t>
  </si>
  <si>
    <t>F0900110</t>
  </si>
  <si>
    <t>Сумка для удилищ FODERO X CANNE CARSON 2000/2 CM 160   F0900110</t>
  </si>
  <si>
    <t>F0900115</t>
  </si>
  <si>
    <t>Сумка для удилищ FODERO X CANNE CARSON 2000/2 CM 160  MIMETICO  F0900115</t>
  </si>
  <si>
    <t>F0900117</t>
  </si>
  <si>
    <t>Сумка для удилищ FODERO X CANNE MF-2000/3 VERDE CM 170   F0900117</t>
  </si>
  <si>
    <t xml:space="preserve">ZB200100 </t>
  </si>
  <si>
    <t>Сумка круглая для садков  BORSA PORTA NASSA BARBETTA D 60 GB.861      ZB200100</t>
  </si>
  <si>
    <t>C2800380</t>
  </si>
  <si>
    <t>Сумка с жесткой крышкой CESTINO BIG ART.3506   C2800380</t>
  </si>
  <si>
    <t>C2800340</t>
  </si>
  <si>
    <t>Сумка с жесткой крышкой CESTINO TROTA 3TASCHE 3802 NEW   C2800340</t>
  </si>
  <si>
    <t>C2800360</t>
  </si>
  <si>
    <t>Сумка с жесткой крышкой CESTINO TROTA CARSON 621   C2800360</t>
  </si>
  <si>
    <t>C2800390</t>
  </si>
  <si>
    <t>Сумка с жесткой крышкой CESTINO UNIVERSAL   C2800390</t>
  </si>
  <si>
    <t>C2800350</t>
  </si>
  <si>
    <t>Сумка с жесткой крышкой CESTINO VASESIA CARSON 619   C2800350</t>
  </si>
  <si>
    <t xml:space="preserve">ZB200110 </t>
  </si>
  <si>
    <t>23 161 42</t>
  </si>
  <si>
    <t>23 161 44</t>
  </si>
  <si>
    <t>23 161 88</t>
  </si>
  <si>
    <t>23 186 11</t>
  </si>
  <si>
    <t>23 186 12</t>
  </si>
  <si>
    <t>23 186 13</t>
  </si>
  <si>
    <t>23 186 14</t>
  </si>
  <si>
    <t>23 186 15</t>
  </si>
  <si>
    <t>23 186 41</t>
  </si>
  <si>
    <t>23 290 30</t>
  </si>
  <si>
    <t>23 300 30</t>
  </si>
  <si>
    <t>23 310 30</t>
  </si>
  <si>
    <t>23 320 30</t>
  </si>
  <si>
    <t>37 100 35/50</t>
  </si>
  <si>
    <t>Тубус для поплавков  50 см</t>
  </si>
  <si>
    <t>37 100 35/54</t>
  </si>
  <si>
    <t>Тубус для поплавков  54 см</t>
  </si>
  <si>
    <t>37 100 35/60</t>
  </si>
  <si>
    <t>Тубус для поплавков  60 см</t>
  </si>
  <si>
    <t>43 092 99</t>
  </si>
  <si>
    <t>Набор сигнализаторов Funk Bissanzeiger-Set Futuro</t>
  </si>
  <si>
    <t>43 886 92</t>
  </si>
  <si>
    <t>Сигнализатор Eurobite-Midi</t>
  </si>
  <si>
    <t>43 888 99</t>
  </si>
  <si>
    <t>Сигнализатор Eurobite-Mini</t>
  </si>
  <si>
    <t>39 113 01</t>
  </si>
  <si>
    <t>Снасточка Makrelenpaternoster</t>
  </si>
  <si>
    <t>41 002 55</t>
  </si>
  <si>
    <t>46 130 17</t>
  </si>
  <si>
    <t>Панама с москитной сеткой Camouflage Hut</t>
  </si>
  <si>
    <t>46 130 18</t>
  </si>
  <si>
    <t>Бейсболка с москитной сеткой Camouflage Mutze</t>
  </si>
  <si>
    <t>49 004 99</t>
  </si>
  <si>
    <t>Спортивная платформа рыбака (ящики для снастей+сиденье на колесах)</t>
  </si>
  <si>
    <t>45 016 30</t>
  </si>
  <si>
    <t>45 018 30</t>
  </si>
  <si>
    <t>45 022 30</t>
  </si>
  <si>
    <t>Виброхвост Soft-Mini 5 см 10 шт</t>
  </si>
  <si>
    <t>60 405 78</t>
  </si>
  <si>
    <t>60 405 99</t>
  </si>
  <si>
    <t>61 558 32</t>
  </si>
  <si>
    <t>Виброхвост оснащенный 22см Trendex XXL</t>
  </si>
  <si>
    <t>61 558 34</t>
  </si>
  <si>
    <t>61 558 35</t>
  </si>
  <si>
    <t>61 558 81</t>
  </si>
  <si>
    <t>Виброхвост оснащенный 25 см  Trendex XXL-Wobb</t>
  </si>
  <si>
    <t>61 558 82</t>
  </si>
  <si>
    <t>61 558 84</t>
  </si>
  <si>
    <t>62 024 12</t>
  </si>
  <si>
    <t>Виброхвост оснащенный щука 12см Pike Natural 3шт</t>
  </si>
  <si>
    <t>62 024 16</t>
  </si>
  <si>
    <t>Виброхвост оснащенный щука 15см Pike Natural 2шт</t>
  </si>
  <si>
    <t>Твистеры</t>
  </si>
  <si>
    <t>61 802 12</t>
  </si>
  <si>
    <t>Твистер Lochschwanz 10-12 см 5 шт.</t>
  </si>
  <si>
    <t>61 803 12</t>
  </si>
  <si>
    <t>61 803 15</t>
  </si>
  <si>
    <t>61 803 16</t>
  </si>
  <si>
    <t>64 002 09</t>
  </si>
  <si>
    <t>Твистер Trendex Twister-Shads 9 см 3 шт.</t>
  </si>
  <si>
    <t>64 002 11</t>
  </si>
  <si>
    <t>Твистер Trendex Twister-Shads 11 см 3 шт.</t>
  </si>
  <si>
    <t>64 002 15</t>
  </si>
  <si>
    <t>Твистер Trendex Twister-Shads 15 см 3 шт.</t>
  </si>
  <si>
    <t>64 005 09</t>
  </si>
  <si>
    <t>64 005 11</t>
  </si>
  <si>
    <t>64 005 15</t>
  </si>
  <si>
    <t>64 007 09</t>
  </si>
  <si>
    <t>64 007 11</t>
  </si>
  <si>
    <t>64 007 15</t>
  </si>
  <si>
    <t>64 012 09</t>
  </si>
  <si>
    <t>64 012 11</t>
  </si>
  <si>
    <t>64 012 15</t>
  </si>
  <si>
    <t>64 013 09</t>
  </si>
  <si>
    <t>64 013 11</t>
  </si>
  <si>
    <t>64 013 15</t>
  </si>
  <si>
    <t>64 016 09</t>
  </si>
  <si>
    <t>64 016 11</t>
  </si>
  <si>
    <t>64 016 15</t>
  </si>
  <si>
    <t>64 090 09</t>
  </si>
  <si>
    <t>64 090 11</t>
  </si>
  <si>
    <t>64 090 15</t>
  </si>
  <si>
    <t>64 203 09</t>
  </si>
  <si>
    <t>64 203 11</t>
  </si>
  <si>
    <t>64 203 15</t>
  </si>
  <si>
    <t>64 204 09</t>
  </si>
  <si>
    <t>64 204 11</t>
  </si>
  <si>
    <t>64 204 15</t>
  </si>
  <si>
    <t>64 304 09</t>
  </si>
  <si>
    <t>64 304 11</t>
  </si>
  <si>
    <t>64 304 15</t>
  </si>
  <si>
    <t>91 012/015</t>
  </si>
  <si>
    <t>91 012/025</t>
  </si>
  <si>
    <t>91 012/035</t>
  </si>
  <si>
    <t>91 013/010</t>
  </si>
  <si>
    <t>91 013/015</t>
  </si>
  <si>
    <t>91 014/010</t>
  </si>
  <si>
    <t>91 014/015</t>
  </si>
  <si>
    <t>91 014/020</t>
  </si>
  <si>
    <t>91 015/010</t>
  </si>
  <si>
    <t>91 015/015</t>
  </si>
  <si>
    <t>91 015/020</t>
  </si>
  <si>
    <t>91 016/020</t>
  </si>
  <si>
    <t>91 016/030</t>
  </si>
  <si>
    <t>91 016/040</t>
  </si>
  <si>
    <t>91 017/010</t>
  </si>
  <si>
    <t>91 017/015</t>
  </si>
  <si>
    <t>91 017/020</t>
  </si>
  <si>
    <t>91 018/010</t>
  </si>
  <si>
    <t>91 018/015</t>
  </si>
  <si>
    <t>91 018/020</t>
  </si>
  <si>
    <t>91 019/010</t>
  </si>
  <si>
    <t>91 019/015</t>
  </si>
  <si>
    <t>91 019/020</t>
  </si>
  <si>
    <t>91 020/020</t>
  </si>
  <si>
    <t>91 020/030</t>
  </si>
  <si>
    <t>91 020/040</t>
  </si>
  <si>
    <t>91 021/010</t>
  </si>
  <si>
    <t>91 021/015</t>
  </si>
  <si>
    <t>91 021/020</t>
  </si>
  <si>
    <t>91 022/020</t>
  </si>
  <si>
    <t>91 022/030</t>
  </si>
  <si>
    <t>91 022/040</t>
  </si>
  <si>
    <t>91 023/020</t>
  </si>
  <si>
    <t>91 023/030</t>
  </si>
  <si>
    <t>91 023/040</t>
  </si>
  <si>
    <t>91 039/025</t>
  </si>
  <si>
    <t>92 039/030</t>
  </si>
  <si>
    <t>93 039/040</t>
  </si>
  <si>
    <t>94 039/045</t>
  </si>
  <si>
    <t>Бомбарды</t>
  </si>
  <si>
    <t>91 024/010</t>
  </si>
  <si>
    <t>91 024/015</t>
  </si>
  <si>
    <t>91 024/020</t>
  </si>
  <si>
    <t>91 025/008</t>
  </si>
  <si>
    <t>91 025/010</t>
  </si>
  <si>
    <t>91 025/015</t>
  </si>
  <si>
    <t>91 026/010</t>
  </si>
  <si>
    <t>91 026/015</t>
  </si>
  <si>
    <t>91 026/020</t>
  </si>
  <si>
    <t>91 027/010</t>
  </si>
  <si>
    <t>91 027/015</t>
  </si>
  <si>
    <t>91 027/020</t>
  </si>
  <si>
    <t>91 028/005</t>
  </si>
  <si>
    <t>91 028/010</t>
  </si>
  <si>
    <t>91 028/015</t>
  </si>
  <si>
    <t>91 029/010</t>
  </si>
  <si>
    <t>91 029/015</t>
  </si>
  <si>
    <t>91 029/020</t>
  </si>
  <si>
    <t>91 030/010</t>
  </si>
  <si>
    <t>91 030/015</t>
  </si>
  <si>
    <t>91 030/020</t>
  </si>
  <si>
    <t>91 031/005</t>
  </si>
  <si>
    <t>91 031/010</t>
  </si>
  <si>
    <t>91 031/015</t>
  </si>
  <si>
    <t>91 032/005</t>
  </si>
  <si>
    <t>91 032/008</t>
  </si>
  <si>
    <t>91 032/010</t>
  </si>
  <si>
    <t>91 033/005</t>
  </si>
  <si>
    <t>91 033/010</t>
  </si>
  <si>
    <t>91 033/015</t>
  </si>
  <si>
    <t>91 034/005</t>
  </si>
  <si>
    <t>91 034/008</t>
  </si>
  <si>
    <t>91 034/010</t>
  </si>
  <si>
    <t>91 035/010</t>
  </si>
  <si>
    <t>91 035/015</t>
  </si>
  <si>
    <t>91 035/020</t>
  </si>
  <si>
    <t>91 036/025</t>
  </si>
  <si>
    <t>91 036/030</t>
  </si>
  <si>
    <t>91 036/035</t>
  </si>
  <si>
    <t>91 037/008</t>
  </si>
  <si>
    <t>91 037/010</t>
  </si>
  <si>
    <t>91 037/015</t>
  </si>
  <si>
    <t>91 038/010</t>
  </si>
  <si>
    <t>91 038/015</t>
  </si>
  <si>
    <t>91 038/020</t>
  </si>
  <si>
    <t>Наборы для глухой остнастки</t>
  </si>
  <si>
    <t>Удилище  SKORPIOS MT.3.60 GR 10-40  C0406410</t>
  </si>
  <si>
    <t>Удилище  SKORPIOS MT.3.60 GR 30-60  C0406400</t>
  </si>
  <si>
    <t>Удилище  SKORPIOS MT.4.00 GR 10-40  C0406415</t>
  </si>
  <si>
    <t>Удилище  SKORPIOS MT.4.00 GR 30-60  C0406405</t>
  </si>
  <si>
    <t>C0406410</t>
  </si>
  <si>
    <t>C0406400</t>
  </si>
  <si>
    <t>C0406415</t>
  </si>
  <si>
    <t>C0406405</t>
  </si>
  <si>
    <t>Удилища для ловли с лодки</t>
  </si>
  <si>
    <t>Матчевые телескопические удилища</t>
  </si>
  <si>
    <t>Матчевые штекерные удилища</t>
  </si>
  <si>
    <t>C0406510</t>
  </si>
  <si>
    <t>C0406500</t>
  </si>
  <si>
    <t>C0406515</t>
  </si>
  <si>
    <t>C0406505</t>
  </si>
  <si>
    <t>C0404680</t>
  </si>
  <si>
    <t>C0404685</t>
  </si>
  <si>
    <t>C0404690</t>
  </si>
  <si>
    <t>C0404700</t>
  </si>
  <si>
    <t>Удилище CARSON REXEV-AXA MT.5.00  C0404855</t>
  </si>
  <si>
    <t>Удилище CARSON REXEV-AXA MT.5.BO  C0404875</t>
  </si>
  <si>
    <t>Удилище CARSON REXEV-AXA MT.6.00  C0404860</t>
  </si>
  <si>
    <t>Удилище CARSON REXEV-AXA MT.6.BO  C0404880</t>
  </si>
  <si>
    <t>Удилище CARSON REXEV-AXA MT.7.00  C0404865</t>
  </si>
  <si>
    <t>Удилище CARSON REXEV-AXA MT.7.BO  C0404885</t>
  </si>
  <si>
    <t>Удилище CARSON REXEV-AXA MT.8.00  C0404870</t>
  </si>
  <si>
    <t>Удилище CARSON REXEV-AXA MT.8.BO  C0404890</t>
  </si>
  <si>
    <t>C0404855</t>
  </si>
  <si>
    <t>C0404875</t>
  </si>
  <si>
    <t>C0404860</t>
  </si>
  <si>
    <t>C0404880</t>
  </si>
  <si>
    <t>C0404865</t>
  </si>
  <si>
    <t>C0404885</t>
  </si>
  <si>
    <t>C0404870</t>
  </si>
  <si>
    <t>C0404890</t>
  </si>
  <si>
    <t>Удилище CARSON EXECUTIVE MT.4.00  C0402510</t>
  </si>
  <si>
    <t>Удилище CARSON EXECUTIVE MT.5.00  C0402515</t>
  </si>
  <si>
    <t>Удилище CARSON EXECUTIVE MT.5.00 BO  C0402530</t>
  </si>
  <si>
    <t>Удилище CARSON EXECUTIVE MT.6.00  C0402520</t>
  </si>
  <si>
    <t>Удилище CARSON EXECUTIVE MT.6.00 BO  C0402535</t>
  </si>
  <si>
    <t>Удилище CARSON EXECUTIVE MT.7.00  C0402525</t>
  </si>
  <si>
    <t>C0402510</t>
  </si>
  <si>
    <t>C0402515</t>
  </si>
  <si>
    <t>C0402530</t>
  </si>
  <si>
    <t>C0402520</t>
  </si>
  <si>
    <t>C0402535</t>
  </si>
  <si>
    <t>C0402525</t>
  </si>
  <si>
    <t>Удилища под сбирулино</t>
  </si>
  <si>
    <t>C0403850</t>
  </si>
  <si>
    <t>C0403880</t>
  </si>
  <si>
    <t>C0403870</t>
  </si>
  <si>
    <t>C0403900</t>
  </si>
  <si>
    <t>C0407200</t>
  </si>
  <si>
    <t>C0407215</t>
  </si>
  <si>
    <t>C0407210</t>
  </si>
  <si>
    <t>C0407225</t>
  </si>
  <si>
    <t>Удилище FOCUS/FAVIAN GR.1/5 AZ.1 MT.3.90 BO C0402105</t>
  </si>
  <si>
    <t>Удилище FOCUS/FAVIAN GR.4/8 AZ.2 MT.3.90 BO C0402115</t>
  </si>
  <si>
    <t>Удилище FOCUS/FAVIAN GR.8/15 AZ.3 MT.3.90 BO C0402125</t>
  </si>
  <si>
    <t>Удилище FOCUS/FAVIAN GR10/30 AZ.3 MT.4.10 BO C0402135</t>
  </si>
  <si>
    <t>C0402105</t>
  </si>
  <si>
    <t>C0402115</t>
  </si>
  <si>
    <t>C0402125</t>
  </si>
  <si>
    <t>C0402135</t>
  </si>
  <si>
    <t>Удилище SOLUTION/RAIDER MT.390 AZ.10/20 GR C0405340</t>
  </si>
  <si>
    <t>Удилище SOLUTION/RAIDER MT.390 AZ.5/10 GR C0405330</t>
  </si>
  <si>
    <t>C0405340</t>
  </si>
  <si>
    <t>C0405330</t>
  </si>
  <si>
    <t>C0402695</t>
  </si>
  <si>
    <t>C0380730</t>
  </si>
  <si>
    <t>C0380740</t>
  </si>
  <si>
    <t>C0380750</t>
  </si>
  <si>
    <t>C0403975</t>
  </si>
  <si>
    <t>C0403976</t>
  </si>
  <si>
    <t>C0403977</t>
  </si>
  <si>
    <t>C0405250</t>
  </si>
  <si>
    <t>C0405360</t>
  </si>
  <si>
    <t>C0405365</t>
  </si>
  <si>
    <t>C0405370</t>
  </si>
  <si>
    <t>C0606680</t>
  </si>
  <si>
    <t>C0606685</t>
  </si>
  <si>
    <t>C0606690</t>
  </si>
  <si>
    <t>C0400520</t>
  </si>
  <si>
    <t>C0400525</t>
  </si>
  <si>
    <t>C0404220</t>
  </si>
  <si>
    <t>C0404230</t>
  </si>
  <si>
    <t>C0404235</t>
  </si>
  <si>
    <t>C0404950</t>
  </si>
  <si>
    <t>C0404955</t>
  </si>
  <si>
    <t>C0609110</t>
  </si>
  <si>
    <t>C0609115</t>
  </si>
  <si>
    <t>C0609120</t>
  </si>
  <si>
    <t>C0403997</t>
  </si>
  <si>
    <t>C0403980</t>
  </si>
  <si>
    <t>C0403985</t>
  </si>
  <si>
    <t>C0403990</t>
  </si>
  <si>
    <t>Удилище 3PZ UREK 2/CIME MT.1.80 AZ 100-AZ 250  C0407170</t>
  </si>
  <si>
    <t>C0407170</t>
  </si>
  <si>
    <t>Аксессуары для удилищ</t>
  </si>
  <si>
    <t>Верхнее кольцо CIME 155 BCL  x6     A2500695</t>
  </si>
  <si>
    <t>Верхнее кольцо CIME 155 BCL  x8     A2500700</t>
  </si>
  <si>
    <t>Верхнее кольцо CIME TITANIO TS-MST/1200     A2400890</t>
  </si>
  <si>
    <t>Кольца для удилищ CIME 123 MATCH P/ALTO     A2400690</t>
  </si>
  <si>
    <t>Кольца для удилищ SCORR.111NSS  P/ALTO     A2400695</t>
  </si>
  <si>
    <t>A2500695</t>
  </si>
  <si>
    <t>A2500700</t>
  </si>
  <si>
    <t>A2400890</t>
  </si>
  <si>
    <t>A2400690</t>
  </si>
  <si>
    <t>A2400695</t>
  </si>
  <si>
    <t>ZC100800</t>
  </si>
  <si>
    <t>ZC100810</t>
  </si>
  <si>
    <t>ZC300150</t>
  </si>
  <si>
    <t>ZC300155</t>
  </si>
  <si>
    <t>Блесна Submarine вращающаяся col.6, 10гр 97 522/010</t>
  </si>
  <si>
    <t>97 522/012</t>
  </si>
  <si>
    <t>Блесна Submarine вращающаяся col.6, 12гр 97 522/012</t>
  </si>
  <si>
    <t>97 522/018</t>
  </si>
  <si>
    <t>Блесна Submarine вращающаяся col.6, 18гр 97 522/018</t>
  </si>
  <si>
    <t>97 523/005</t>
  </si>
  <si>
    <t>Блесна Submarine вращающаяся col.7, 5гр 97 523/005</t>
  </si>
  <si>
    <t>97 523/010</t>
  </si>
  <si>
    <t>Блесна Submarine вращающаяся col.7, 10гр 97 523/010</t>
  </si>
  <si>
    <t>97 523/012</t>
  </si>
  <si>
    <t>Блесна Submarine вращающаяся col.7, 12гр 97 523/012</t>
  </si>
  <si>
    <t>97 523/018</t>
  </si>
  <si>
    <t>Блесна Submarine вращающаяся col.7, 18гр 97 523/018</t>
  </si>
  <si>
    <t>97 524/005</t>
  </si>
  <si>
    <t>Блесна Submarine вращающаяся col.8, 5гр 97 524/005</t>
  </si>
  <si>
    <t>97 524/010</t>
  </si>
  <si>
    <t>Блесна Submarine вращающаяся col.8, 10гр 97 524/010</t>
  </si>
  <si>
    <t>97 524/012</t>
  </si>
  <si>
    <t>Блесна Submarine вращающаяся col.8, 12гр 97 524/012</t>
  </si>
  <si>
    <t>97 524/018</t>
  </si>
  <si>
    <t>Блесна Submarine вращающаяся col.8, 18гр 97 524/018</t>
  </si>
  <si>
    <t>97 525/005</t>
  </si>
  <si>
    <t>Блесна Submarine вращающаяся col.9, 5гр 97 525/005</t>
  </si>
  <si>
    <t>97 525/010</t>
  </si>
  <si>
    <t>Блесна Submarine вращающаяся col.9, 10гр 97 525/010</t>
  </si>
  <si>
    <t>97 525/012</t>
  </si>
  <si>
    <t>Блесна Submarine вращающаяся col.9, 12гр 97 525/012</t>
  </si>
  <si>
    <t>97 525/018</t>
  </si>
  <si>
    <t>Блесна Submarine вращающаяся col.9, 18гр 97 525/018</t>
  </si>
  <si>
    <t>97 526/005</t>
  </si>
  <si>
    <t>Блесна Submarine вращающаяся col.10, 5гр 97 526/005</t>
  </si>
  <si>
    <t>97 526/010</t>
  </si>
  <si>
    <t>Блесна Submarine вращающаяся col.10, 10гр 97 526/010</t>
  </si>
  <si>
    <t>97 526/012</t>
  </si>
  <si>
    <t>Блесна Submarine вращающаяся col.10, 12гр 97 526/012</t>
  </si>
  <si>
    <t>97 526/018</t>
  </si>
  <si>
    <t>Блесна Submarine вращающаяся col.10, 18гр 97 526/018</t>
  </si>
  <si>
    <t>97 527/005</t>
  </si>
  <si>
    <t>Блесна Submarine вращающаяся col.11, 5гр 97 527/005</t>
  </si>
  <si>
    <t>97 527/010</t>
  </si>
  <si>
    <t>Блесна Submarine вращающаяся col.11, 10гр 97 527/010</t>
  </si>
  <si>
    <t>97 527/012</t>
  </si>
  <si>
    <t>Блесна Submarine вращающаяся col.11, 12гр 97 527/012</t>
  </si>
  <si>
    <t>97 527/018</t>
  </si>
  <si>
    <t>Блесна Submarine вращающаяся col.11, 18гр 97 527/018</t>
  </si>
  <si>
    <t>97 528/005</t>
  </si>
  <si>
    <t>Блесна Submarine вращающаяся col.12, 5гр 97 528/005</t>
  </si>
  <si>
    <t>97 528/010</t>
  </si>
  <si>
    <t>Блесна Submarine вращающаяся col.12, 10гр 97 528/010</t>
  </si>
  <si>
    <t>97 528/012</t>
  </si>
  <si>
    <t>Блесна Submarine вращающаяся col.12, 12гр 97 528/012</t>
  </si>
  <si>
    <t>97 528/018</t>
  </si>
  <si>
    <t>Блесна Submarine вращающаяся col.12, 18гр 97 528/018</t>
  </si>
  <si>
    <t>97 529/005</t>
  </si>
  <si>
    <t>Блесна Submarine вращающаяся col.13, 5гр 97 529/005</t>
  </si>
  <si>
    <t>97 529/010</t>
  </si>
  <si>
    <t>Блесна Submarine вращающаяся col.13, 10гр 97 529/010</t>
  </si>
  <si>
    <t>97 529/012</t>
  </si>
  <si>
    <t>Блесна Submarine вращающаяся col.13, 12гр 97 529/012</t>
  </si>
  <si>
    <t>97 529/018</t>
  </si>
  <si>
    <t>Блесна Submarine вращающаяся col.13, 18гр 97 529/018</t>
  </si>
  <si>
    <t>97 530/005</t>
  </si>
  <si>
    <t>BALZER</t>
  </si>
  <si>
    <t>8714 000</t>
  </si>
  <si>
    <t xml:space="preserve">Зевник Schonrachensp. 17cm Германия </t>
  </si>
  <si>
    <t>8450 014</t>
  </si>
  <si>
    <t>Кепка Ed.Kappe Германия 8661 001</t>
  </si>
  <si>
    <t>8661 001</t>
  </si>
  <si>
    <t>Чехол дорожный для удилищ Hol.surf Futteral Германия 1900 200</t>
  </si>
  <si>
    <t>Тубус для удилищ Ed.Rutenrohr Германия 1930 005</t>
  </si>
  <si>
    <t>1900 200</t>
  </si>
  <si>
    <t>1930 005</t>
  </si>
  <si>
    <t>Бортовое крепление Ed.Bootsrutenhalter Германия 1950 000</t>
  </si>
  <si>
    <t>Сигнализатор Galaxy LCD/W Bi?anz$ Германия 1977 001</t>
  </si>
  <si>
    <t>1950 000</t>
  </si>
  <si>
    <t>1977 001</t>
  </si>
  <si>
    <t xml:space="preserve">Колокольчик KniliBisanz.Stick Германия </t>
  </si>
  <si>
    <t>1981 010</t>
  </si>
  <si>
    <t xml:space="preserve">Колокольчик KniliBissanz.rund Германия </t>
  </si>
  <si>
    <t>1981 038</t>
  </si>
  <si>
    <t>1981 048</t>
  </si>
  <si>
    <t>1983 002</t>
  </si>
  <si>
    <t>Колокольчик Schraubglo.Knickl 2f Германия</t>
  </si>
  <si>
    <t xml:space="preserve">Светлячок K.Licht 4,5x39 Box Германия </t>
  </si>
  <si>
    <t>1979 050</t>
  </si>
  <si>
    <t>Сигнализатор Inl.Schwingspitz.kl Германия</t>
  </si>
  <si>
    <t xml:space="preserve"> 6500 100</t>
  </si>
  <si>
    <t>Сигнализатор Inl.Schwingspitz.gr Германия</t>
  </si>
  <si>
    <t xml:space="preserve"> 6500 200</t>
  </si>
  <si>
    <t>Сигнализатор Galaxy LCD/W Bi?anz$ Германия</t>
  </si>
  <si>
    <t xml:space="preserve">Сигнализатор  Германия </t>
  </si>
  <si>
    <t>1967 000</t>
  </si>
  <si>
    <t xml:space="preserve">Стопор Schnurst.deLux S Lg Германия </t>
  </si>
  <si>
    <t xml:space="preserve">Стопор Schnurst.deLux M Lg Германия </t>
  </si>
  <si>
    <t xml:space="preserve">Стопор Schnurst.deLux L Lg Германия </t>
  </si>
  <si>
    <t xml:space="preserve">Стопор Siliconstopper L Lg Германия </t>
  </si>
  <si>
    <t>Лесковдеватель Schwingsp.Einfadler Германия</t>
  </si>
  <si>
    <t xml:space="preserve"> 6500 000</t>
  </si>
  <si>
    <t xml:space="preserve">Коробочка Twisterbox Германия </t>
  </si>
  <si>
    <t xml:space="preserve">Магнитная коробочка Magnetic Box Германия </t>
  </si>
  <si>
    <t xml:space="preserve">Плоскогубцы Mini-Zange Германия </t>
  </si>
  <si>
    <t>8420 013</t>
  </si>
  <si>
    <t>Удилище Koruna Bolognese, 5,00 м, тест до 30 гр, карбон IM7</t>
  </si>
  <si>
    <t>Удилище Koruna Bolognese, 6,00 м, тест до 30 гр, карбон IM7</t>
  </si>
  <si>
    <t>Удилище Meteor Bolognese, 3,00 м, тест до 25 гр, фибергласс</t>
  </si>
  <si>
    <t>Удилище Meteor Bolognese, 4,00 м, тест до 25 гр, фибергласс</t>
  </si>
  <si>
    <t>Удилище Meteor Bolognese, 5,00 м, тест до 25 гр, фибергласс</t>
  </si>
  <si>
    <t>Блесна Submarine колеблющаяся, col.yellow/gold, 15гр 97 413/015</t>
  </si>
  <si>
    <t>97 413/020</t>
  </si>
  <si>
    <t>Блесна Submarine колеблющаяся, col.yellow/gold, 20гр 97 413/020</t>
  </si>
  <si>
    <t>97 413/025</t>
  </si>
  <si>
    <t>Блесна Submarine колеблющаяся, col.yellow/gold, 25гр 97 413/025</t>
  </si>
  <si>
    <t>97 413/030</t>
  </si>
  <si>
    <t>Блесна Submarine колеблющаяся, col.yellow/gold, 30гр 97 413/030</t>
  </si>
  <si>
    <t>97 414/015</t>
  </si>
  <si>
    <t>Блесна Submarine колеблющаяся, col.bl./orange, 15гр 97 414/015</t>
  </si>
  <si>
    <t>97 414/020</t>
  </si>
  <si>
    <t>Блесна Submarine колеблющаяся, col.bl./orange, 20гр 97 414/020</t>
  </si>
  <si>
    <t>97 414/025</t>
  </si>
  <si>
    <t>Блесна Submarine колеблющаяся, col.bl./orange, 25гр 97 414/025</t>
  </si>
  <si>
    <t>97 414/030</t>
  </si>
  <si>
    <t>Блесна Submarine колеблющаяся, col.bl./orange, 30гр 97 414/030</t>
  </si>
  <si>
    <t>97 415/015</t>
  </si>
  <si>
    <t>Блесна Submarine колеблющаяся, col.green/silb., 15гр 97 415/015</t>
  </si>
  <si>
    <t>97 415/020</t>
  </si>
  <si>
    <t>Блесна Submarine колеблющаяся, col.green/silb., 20гр 97 415/020</t>
  </si>
  <si>
    <t>97 415/025</t>
  </si>
  <si>
    <t>Блесна Submarine колеблющаяся, col.green/silb., 25гр 97 415/025</t>
  </si>
  <si>
    <t>97 415/030</t>
  </si>
  <si>
    <t>Блесна Submarine колеблющаяся, col.green/silb., 30гр 97 415/030</t>
  </si>
  <si>
    <t>97 416/015</t>
  </si>
  <si>
    <t>Блесна Submarine колеблющаяся, col.black, 15гр 97 416/015</t>
  </si>
  <si>
    <t>97 416/020</t>
  </si>
  <si>
    <t>Блесна Spinner SP04,Sz.0,col. 271 Германия</t>
  </si>
  <si>
    <t>Блесна Spinner SP04,Sz.0,col. 272 Германия</t>
  </si>
  <si>
    <t>Блесна Spinner SP04,Sz.1,col. 001 Германия</t>
  </si>
  <si>
    <t>Блесна Spinner SP04,Sz.1,col. 002 Германия</t>
  </si>
  <si>
    <t>Блесна Spinner SP04,Sz.1,col. 137 Германия</t>
  </si>
  <si>
    <t>Блесна Spinner SP04,Sz.1,col. 140 Германия</t>
  </si>
  <si>
    <t>Блесна Spinner SP04,Sz.1,col. 271 Германия</t>
  </si>
  <si>
    <t>Блесна Spinner SP04,Sz.1,col. 272 Германия</t>
  </si>
  <si>
    <t>Блесна Spinner SP04,Sz.2,col. 001 Германия</t>
  </si>
  <si>
    <t xml:space="preserve">73 03 210 </t>
  </si>
  <si>
    <t xml:space="preserve">73 03 410 </t>
  </si>
  <si>
    <t xml:space="preserve">73 04 206 </t>
  </si>
  <si>
    <t xml:space="preserve">73 04 208 </t>
  </si>
  <si>
    <t xml:space="preserve">73 04 408 </t>
  </si>
  <si>
    <t xml:space="preserve">73 05 040 </t>
  </si>
  <si>
    <t xml:space="preserve">73 05 060 </t>
  </si>
  <si>
    <t xml:space="preserve">73 05 100 </t>
  </si>
  <si>
    <t xml:space="preserve">74 01 050 </t>
  </si>
  <si>
    <t xml:space="preserve">74 01 100 </t>
  </si>
  <si>
    <t>74 01 150</t>
  </si>
  <si>
    <t>05-05-01</t>
  </si>
  <si>
    <t>05-05-02</t>
  </si>
  <si>
    <t>05-05-03</t>
  </si>
  <si>
    <t>05-05-04</t>
  </si>
  <si>
    <t>05-05-05</t>
  </si>
  <si>
    <t>05-06-03</t>
  </si>
  <si>
    <t>Прикормки</t>
  </si>
  <si>
    <t>Минимальный заказ составляет 10 000 руб.</t>
  </si>
  <si>
    <t>Накопительные и разовые скидки суммируются и учитываются в фильнальной сумме заказа.</t>
  </si>
  <si>
    <t>96 100/014</t>
  </si>
  <si>
    <t>96 100/016</t>
  </si>
  <si>
    <t>96 100/018</t>
  </si>
  <si>
    <t>96 100/020</t>
  </si>
  <si>
    <t>96 100/022</t>
  </si>
  <si>
    <t>96 100/025</t>
  </si>
  <si>
    <t>96 100/028</t>
  </si>
  <si>
    <t>Сапоги STIVALE CARSON CORTO SANGRO INT.NEOPRENE TG.40/41   A0201330/40/41</t>
  </si>
  <si>
    <t>Сапоги STIVALE CARSON CORTO SANGRO INT.NEOPRENE TG.42/43   A0201330/42-43</t>
  </si>
  <si>
    <t>79 004 03</t>
  </si>
  <si>
    <t>Воблер Minnow-Mini 3 см SS</t>
  </si>
  <si>
    <t>79 005 03</t>
  </si>
  <si>
    <t>Воблер Minnow-Mini 3 см FO</t>
  </si>
  <si>
    <t>79 006 03</t>
  </si>
  <si>
    <t>Воблер Minnow-Mini 3 см MN</t>
  </si>
  <si>
    <t>79 007 07</t>
  </si>
  <si>
    <t>Воблер Power-Shad 7 см ROT</t>
  </si>
  <si>
    <t>79 007 09</t>
  </si>
  <si>
    <t>Воблер Power-Shad 9 см ROT</t>
  </si>
  <si>
    <t>79 007 12</t>
  </si>
  <si>
    <t>Воблер Power-Shad 12 см ROT</t>
  </si>
  <si>
    <t>79 008 07</t>
  </si>
  <si>
    <t>Воблер Power-Shad 7 см BA</t>
  </si>
  <si>
    <t>79 008 09</t>
  </si>
  <si>
    <t>Воблер Power-Shad 9 см BA</t>
  </si>
  <si>
    <t>79 008 12</t>
  </si>
  <si>
    <t>Воблер Power-Shad 12 см BA</t>
  </si>
  <si>
    <t>79 009 07</t>
  </si>
  <si>
    <t>Воблер Power-Shad 7 см FT</t>
  </si>
  <si>
    <t>79 009 12</t>
  </si>
  <si>
    <t>Воблер Power-Shad 12 см FT</t>
  </si>
  <si>
    <t>79 010 07</t>
  </si>
  <si>
    <t>Воблер Power-Shad 7 см SS</t>
  </si>
  <si>
    <t>79 010 09</t>
  </si>
  <si>
    <t>Воблер Power-Shad 9 см SS</t>
  </si>
  <si>
    <t>79 010 12</t>
  </si>
  <si>
    <t>Воблер Power-Shad 12 см SS</t>
  </si>
  <si>
    <t>79 012 07</t>
  </si>
  <si>
    <t>Воблер Power-Shad 7 см MN</t>
  </si>
  <si>
    <t>79 012 09</t>
  </si>
  <si>
    <t xml:space="preserve">Воблер ClHeshoRotgel10cmFL Германия </t>
  </si>
  <si>
    <t>3444 210</t>
  </si>
  <si>
    <t xml:space="preserve">Воблер ClHeshoRotgel14cmFL Германия </t>
  </si>
  <si>
    <t>3444 214</t>
  </si>
  <si>
    <t xml:space="preserve">Воблер 2tlg.Forelle 13cmFL Германия </t>
  </si>
  <si>
    <t>3445 113</t>
  </si>
  <si>
    <t xml:space="preserve">Воблер 2tlg.Perlrotf13cmFL Германия </t>
  </si>
  <si>
    <t>3445 313</t>
  </si>
  <si>
    <t xml:space="preserve">Воблер 2tlg.Perlrotf15cmFL Германия </t>
  </si>
  <si>
    <t>3445 315</t>
  </si>
  <si>
    <t xml:space="preserve">Воблер 2tlg.HsSwgelb15cmFL Германия </t>
  </si>
  <si>
    <t>3446 015</t>
  </si>
  <si>
    <t xml:space="preserve">Воблер 2tlg.HsSwrot 15cmFL Германия </t>
  </si>
  <si>
    <t>3446 115</t>
  </si>
  <si>
    <t xml:space="preserve">Воблер BBSwperlmorg 25cmFL Германия </t>
  </si>
  <si>
    <t>3447 225</t>
  </si>
  <si>
    <t xml:space="preserve">Воблер BBSwperlmorg 30cmFL Германия </t>
  </si>
  <si>
    <t>3447 230</t>
  </si>
  <si>
    <t xml:space="preserve">Воблер BBPerlmrotfir25cmFL Германия </t>
  </si>
  <si>
    <t>3447 325</t>
  </si>
  <si>
    <t xml:space="preserve">Воблер BBPerlmrotfir30cmFL Германия </t>
  </si>
  <si>
    <t>3447 330</t>
  </si>
  <si>
    <t xml:space="preserve">Воблер JerkbSwrot 14cmBL Германия </t>
  </si>
  <si>
    <t>3450 214</t>
  </si>
  <si>
    <t xml:space="preserve">Воблер JerkbSwrotfir14cmBL Германия </t>
  </si>
  <si>
    <t>3450 414</t>
  </si>
  <si>
    <t xml:space="preserve">Набор воблеров Wob.Sor.Silber4x14 </t>
  </si>
  <si>
    <t>3470 013</t>
  </si>
  <si>
    <t>Садок Profi-Setzkescher 50 см,3,5 м.</t>
  </si>
  <si>
    <t>30 245 11</t>
  </si>
  <si>
    <t>Подсачник Superstrong/Gummi 70х70, 2,45м</t>
  </si>
  <si>
    <t>84 231 02</t>
  </si>
  <si>
    <t>Блесна Spinner Aero silber 5 гр.</t>
  </si>
  <si>
    <t>84 231 03</t>
  </si>
  <si>
    <t>Блесна Spinner Aero silber 7 гр.</t>
  </si>
  <si>
    <t>84 231 04</t>
  </si>
  <si>
    <t>Блесна Spinner Aero silber 9 гр.</t>
  </si>
  <si>
    <t>84 232 02</t>
  </si>
  <si>
    <t>Блесна Spinner Aero gold 5 гр.</t>
  </si>
  <si>
    <t>84 232 03</t>
  </si>
  <si>
    <t>Блесна Spinner Aero gold 7 гр.</t>
  </si>
  <si>
    <t>84 232 04</t>
  </si>
  <si>
    <t>Блесна Spinner Aero gold 9 гр.</t>
  </si>
  <si>
    <t>84 233 02</t>
  </si>
  <si>
    <t>M0601400</t>
  </si>
  <si>
    <t>M0603200</t>
  </si>
  <si>
    <t>Кормушка Futterkorb-Flieswasser 40g/50mm</t>
  </si>
  <si>
    <t>93 044 50</t>
  </si>
  <si>
    <t>Кормушка Futterkorb-Flieswasser 50g/53mm</t>
  </si>
  <si>
    <t>93 044 55</t>
  </si>
  <si>
    <t>Блесна Submarine NP39 колеблющаяся, sz.4 col.002, 21гр</t>
  </si>
  <si>
    <t>97 436/028</t>
  </si>
  <si>
    <t>Блесна Submarine NP39 колеблющаяся, sz.5 col.002, 28гр</t>
  </si>
  <si>
    <t>97 436/040</t>
  </si>
  <si>
    <t>Блесна Submarine NP39 колеблющаяся, sz.6 col.002, 40гр</t>
  </si>
  <si>
    <t>97 437/013</t>
  </si>
  <si>
    <t>Блесна Submarine NP39 колеблющаяся, sz.2 col.003, 13гр</t>
  </si>
  <si>
    <t>97 437/015</t>
  </si>
  <si>
    <t>Блесна Submarine NP39 колеблющаяся, sz.3 col.003, 15гр</t>
  </si>
  <si>
    <t>97 437/021</t>
  </si>
  <si>
    <t>Блесна Submarine NP39 колеблющаяся, sz.4 col.003, 21гр</t>
  </si>
  <si>
    <t>97 437/028</t>
  </si>
  <si>
    <t>Блесна Submarine NP39 колеблющаяся, sz.5 col.003, 28гр</t>
  </si>
  <si>
    <t>97 437/040</t>
  </si>
  <si>
    <t>Блесна Submarine NP39 колеблющаяся, sz.6 col.003, 40гр</t>
  </si>
  <si>
    <t>97 438/012</t>
  </si>
  <si>
    <t>Блесна Submarine NP53A колеблющаяся, sz.2 col.001, 12гр</t>
  </si>
  <si>
    <t>97 438/016</t>
  </si>
  <si>
    <t>Блесна Submarine NP53A колеблющаяся, sz.3 col.001, 16гр</t>
  </si>
  <si>
    <t>97 438/019</t>
  </si>
  <si>
    <t>Блесна Submarine NP53A колеблющаяся, sz.4 col.001, 19гр</t>
  </si>
  <si>
    <t>97 438/025</t>
  </si>
  <si>
    <t>Блесна Submarine NP53A колеблющаяся, sz.5 col.001, 25гр</t>
  </si>
  <si>
    <t>97 439/012</t>
  </si>
  <si>
    <t>Блесна Submarine NP53A колеблющаяся, sz.2 col.002, 12гр</t>
  </si>
  <si>
    <t>97 439/016</t>
  </si>
  <si>
    <t>Блесна Submarine NP53A колеблющаяся, sz.3 col.002, 16гр</t>
  </si>
  <si>
    <t>97 439/019</t>
  </si>
  <si>
    <t>Блесна Submarine NP53A колеблющаяся, sz.4 col.002, 19гр</t>
  </si>
  <si>
    <t>97 439/025</t>
  </si>
  <si>
    <t>Блесна Submarine NP53A колеблющаяся, sz.5 col.002, 25гр</t>
  </si>
  <si>
    <t>97 440/012</t>
  </si>
  <si>
    <t>Блесна Submarine NP53A колеблющаяся, sz.2 col.003, 12гр</t>
  </si>
  <si>
    <t>97 440/016</t>
  </si>
  <si>
    <t>Блесна Submarine NP53A колеблющаяся, sz.3 col.003, 16гр</t>
  </si>
  <si>
    <t>97 440/019</t>
  </si>
  <si>
    <t>Блесна Submarine NP53A колеблющаяся, sz.4 col.003, 19гр</t>
  </si>
  <si>
    <t>97 440/025</t>
  </si>
  <si>
    <t>Блесна Submarine NP53A колеблющаяся, sz.5 col.003, 25гр</t>
  </si>
  <si>
    <t>97 441/015</t>
  </si>
  <si>
    <t>Блесна Submarine NP77 колеблющаяся, sz.2 col.001, 15гр</t>
  </si>
  <si>
    <t>97 441/020</t>
  </si>
  <si>
    <t>Блесна Submarine NP77 колеблющаяся, sz.2 col.001, 20гр</t>
  </si>
  <si>
    <t>97 441/025</t>
  </si>
  <si>
    <t>Блесна Submarine NP77 колеблющаяся, sz.2 col.001, 25гр</t>
  </si>
  <si>
    <t>97 441/030</t>
  </si>
  <si>
    <t>Блесна Submarine NP77 колеблющаяся, sz.2 col.001, 30гр</t>
  </si>
  <si>
    <t>97 441/035</t>
  </si>
  <si>
    <t>Блесна Submarine NP77 колеблющаяся, sz.2 col.001, 35гр</t>
  </si>
  <si>
    <t>97 442/015</t>
  </si>
  <si>
    <t>Блесна Submarine NP77 колеблющаяся, sz.2 col.002, 15гр</t>
  </si>
  <si>
    <t>97 442/020</t>
  </si>
  <si>
    <t>Блесна Submarine NP77 колеблющаяся, sz.2 col.002, 20гр</t>
  </si>
  <si>
    <t>97 442/025</t>
  </si>
  <si>
    <t>Блесна Submarine NP77 колеблющаяся, sz.2 col.002, 25гр</t>
  </si>
  <si>
    <t>97 442/030</t>
  </si>
  <si>
    <t>Блесна Submarine NP77 колеблющаяся, sz.2 col.002, 30гр</t>
  </si>
  <si>
    <t>97 442/035</t>
  </si>
  <si>
    <t>Блесна Submarine NP77 колеблющаяся, sz.2 col.002, 35гр</t>
  </si>
  <si>
    <t>97 443/015</t>
  </si>
  <si>
    <t>Блесна Submarine NP77 колеблющаяся, sz.2 col.003, 15гр</t>
  </si>
  <si>
    <t>97 443/020</t>
  </si>
  <si>
    <t>Блесна Submarine NP77 колеблющаяся, sz.2 col.003, 20гр</t>
  </si>
  <si>
    <t>97 443/025</t>
  </si>
  <si>
    <t>Блесна Submarine NP77 колеблющаяся, sz.2 col.003, 25гр</t>
  </si>
  <si>
    <t>97 443/030</t>
  </si>
  <si>
    <t>Блесна Submarine NP77 колеблющаяся, sz.2 col.003, 30гр</t>
  </si>
  <si>
    <t>97 443/035</t>
  </si>
  <si>
    <t>Блесна Submarine NP77 колеблющаяся, sz.2 col.003, 35гр</t>
  </si>
  <si>
    <t>97 444/007</t>
  </si>
  <si>
    <t>Блесна Submarine NP89 колеблющаяся, sz.3 col.001, 7.5гр</t>
  </si>
  <si>
    <t>97 444/010</t>
  </si>
  <si>
    <t>Блесна Submarine NP89 колеблющаяся, sz.4 col.001, 10гр</t>
  </si>
  <si>
    <t>97 444/013</t>
  </si>
  <si>
    <t>Блесна Submarine NP89 колеблющаяся, sz.5 col.001, 13гр</t>
  </si>
  <si>
    <t>97 445/007</t>
  </si>
  <si>
    <t>Блесна Submarine NP89 колеблющаяся, sz.3 col.002, 7.5гр</t>
  </si>
  <si>
    <t>97 445/010</t>
  </si>
  <si>
    <t>Блесна Submarine NP89 колеблющаяся, sz.4 col.002, 10гр</t>
  </si>
  <si>
    <t>97 445/013</t>
  </si>
  <si>
    <t>Блесна Submarine NP89 колеблющаяся, sz.5 col.002, 13гр</t>
  </si>
  <si>
    <t>97 446/007</t>
  </si>
  <si>
    <t>Блесна Submarine NP89 колеблющаяся, sz.3 col.003, 7.5гр</t>
  </si>
  <si>
    <t>97 446/010</t>
  </si>
  <si>
    <t>Блесна Submarine NP89 колеблющаяся, sz.4 col.003, 10гр</t>
  </si>
  <si>
    <t>97 446/013</t>
  </si>
  <si>
    <t>Блесна Submarine NP89 колеблющаяся, sz.5 col.003, 13гр</t>
  </si>
  <si>
    <t>97 447/020</t>
  </si>
  <si>
    <t>Блесна Submarine NP92 колеблющаяся, sz.2 col.001, 20гр</t>
  </si>
  <si>
    <t>97 447/032</t>
  </si>
  <si>
    <t>Блесна Submarine NP92 колеблющаяся, sz.4 col.001, 32гр</t>
  </si>
  <si>
    <t>97 448/020</t>
  </si>
  <si>
    <t>Блесна Submarine NP92 колеблющаяся, sz.2 col.002, 20гр</t>
  </si>
  <si>
    <t>97 448/032</t>
  </si>
  <si>
    <t>Блесна Submarine NP92 колеблющаяся, sz.4 col.002, 32гр</t>
  </si>
  <si>
    <t>97 449/020</t>
  </si>
  <si>
    <t>Блесна Submarine NP92 колеблющаяся, sz.2 col.003, 20гр</t>
  </si>
  <si>
    <t>97 449/032</t>
  </si>
  <si>
    <t>Блесна Submarine NP92 колеблющаяся, sz.4 col.003, 32гр</t>
  </si>
  <si>
    <t>97 450/008</t>
  </si>
  <si>
    <t>Блесна Submarine NP107 колеблющаяся, sz.2 col.001, 8.5гр</t>
  </si>
  <si>
    <t>97 450/015</t>
  </si>
  <si>
    <t>Блесна Submarine NP107 колеблющаяся, sz.3 col.001, 15.5гр</t>
  </si>
  <si>
    <t>97 450/027</t>
  </si>
  <si>
    <t>Блесна Submarine NP107 колеблющаяся, sz.4 col.001, 27.5гр</t>
  </si>
  <si>
    <t>97 450/032</t>
  </si>
  <si>
    <t>Блесна Submarine NP107 колеблющаяся, sz.5 col.001, 32гр</t>
  </si>
  <si>
    <t>97 451/008</t>
  </si>
  <si>
    <t>Блесна Submarine NP107 колеблющаяся, sz.2 col.002, 8.5гр</t>
  </si>
  <si>
    <t>97 451/015</t>
  </si>
  <si>
    <t>Заводные кольца Split rings, nickel, 15, 10 шт в упак., Германия</t>
  </si>
  <si>
    <t>Заводные кольца Split rings, nickel, 12, 10 шт в упак., Германия</t>
  </si>
  <si>
    <t>Заводные кольца Split rings, nickel, 10, 10 шт в упак., Германия</t>
  </si>
  <si>
    <t>Заводные кольца Split rings, nickel, 8, 10 шт в упак., Германия</t>
  </si>
  <si>
    <t>Вертлюжок Power Tonnchenwirbel, №2 Германия</t>
  </si>
  <si>
    <t>Вертлюжок Power Tonnchenwirbel, №4 Германия</t>
  </si>
  <si>
    <t>Вертлюжок Power Tonnchenwirbel, №6 Германия</t>
  </si>
  <si>
    <t>Вертлюжок Power Tonnchenwirbel, №1/0 Германия</t>
  </si>
  <si>
    <t>Вертлюжок Power Tonnchenwirbel, №2/0 Германия</t>
  </si>
  <si>
    <t>Вертлюжок Tonchenwirbel, №1/0, 8 шт в упак., Германия</t>
  </si>
  <si>
    <t>Вертлюжок Tonchenwirbel, №2, 10 шт в упак., Германия</t>
  </si>
  <si>
    <t>Вертлюжок Tonchenwirbel, №4, 10 шт в упак., Германия</t>
  </si>
  <si>
    <t>Вертлюжок Tonchenwirbel, №6, 10 шт в упак., Германия</t>
  </si>
  <si>
    <t>Вертлюжок Tonchenwirbel, №8, 10 шт в упак., Германия</t>
  </si>
  <si>
    <t>Вертлюжок Tonchenwirbel, №10, 10 шт в упак., Германия</t>
  </si>
  <si>
    <t>Вертлюжок Tonchenwirbel, №12, 10 шт в упак., Германия</t>
  </si>
  <si>
    <t>Вертлюжок Tonchenwirbel, №14, 10 шт в упак., Германия</t>
  </si>
  <si>
    <t>Вертлюжок Tonchenwirbel, №16, 10 шт в упак., Германия</t>
  </si>
  <si>
    <t>Вертлюжок Tonchenwirbel, №18, 10 шт в упак., Германия</t>
  </si>
  <si>
    <t>Вертлюжок Karabiner-Wirbel, №1, 5 шт в упак., Германия</t>
  </si>
  <si>
    <t>Вертлюжок Karabiner-Wirbel, №2, 6 шт в упак., Германия</t>
  </si>
  <si>
    <t>Вертлюжок Karabiner-Wirbel, №4, 6 шт в упак., Германия</t>
  </si>
  <si>
    <t>Вертлюжок Karabiner-Wirbel, №6, 8 шт в упак., Германия</t>
  </si>
  <si>
    <t>Вертлюжок Karabiner-Wirbel, №8, 8 шт в упак., Германия</t>
  </si>
  <si>
    <t>Вертлюжок Karabiner-Wirbel, №10, 10 шт в упак., Германия</t>
  </si>
  <si>
    <t>Вертлюжок Karabiner-Wirbel, №12, 10 шт в упак., Германия</t>
  </si>
  <si>
    <t>Вертлюжок Karabiner-Wirbel, №14, 10 шт в упак., Германия</t>
  </si>
  <si>
    <t>Вертлюжок Karabiner-Wirbel, №16, 10 шт в упак., Германия</t>
  </si>
  <si>
    <t>Вертлюжок Safety Karabiner-Wirbel, №1, 5 шт в упак., Германия</t>
  </si>
  <si>
    <t>Вертлюжок Safety Karabiner-Wirbel, №2, 6 шт в упак., Германия</t>
  </si>
  <si>
    <t>Вертлюжок Safety Karabiner-Wirbel, №4, 6 шт в упак., Германия</t>
  </si>
  <si>
    <t>Вертлюжок Safety Karabiner-Wirbel, №6, 8 шт в упак., Германия</t>
  </si>
  <si>
    <t>Вертлюжок Safety Karabiner-Wirbel, №8, 8 шт в упак., Германия</t>
  </si>
  <si>
    <t>Вертлюжок Safety Karabiner-Wirbel, №10, 10 шт в упак., Германия</t>
  </si>
  <si>
    <t>Вертлюжок Safety Karabiner-Wirbel, №12, 10 шт в упак., Германия</t>
  </si>
  <si>
    <t>Вертлюжок Safety Karabiner-Wirbel, №14, 10 шт в упак., Германия</t>
  </si>
  <si>
    <t>Вертлюжок Safety Karabiner-Wirbel, №16, 10 шт в упак., Германия</t>
  </si>
  <si>
    <t>Вертлюжок Agraffenkarabinerwirbel, №1, 5 шт в упак., Германия</t>
  </si>
  <si>
    <t>Вертлюжок Agraffenkarabinerwirbel, №2, 6 шт в упак., Германия</t>
  </si>
  <si>
    <t>Вертлюжок Agraffenkarabinerwirbel, №4, 6 шт в упак., Германия</t>
  </si>
  <si>
    <t>Вертлюжок Agraffenkarabinerwirbel, №6, 8 шт в упак., Германия</t>
  </si>
  <si>
    <t>Вертлюжок Agraffenkarabinerwirbel, №8, 8 шт в упак., Германия</t>
  </si>
  <si>
    <t>Вертлюжок Snap-Link Wirbel, № 1, 5 шт в упак., Германия</t>
  </si>
  <si>
    <t>Вертлюжок Snap-Link Wirbel, № 2, 6 шт в упак., Германия</t>
  </si>
  <si>
    <t>Вертлюжок Snap-Link Wirbel, № 4, 6 шт в упак., Германия</t>
  </si>
  <si>
    <t>Вертлюжок Snap-Link Wirbel, № 6, 8 шт в упак., Германия</t>
  </si>
  <si>
    <t>Вертлюжок Snap-Link Wirbel, № 8, 8 шт в упак., Германия</t>
  </si>
  <si>
    <t>Вертлюжок Crosskarabinerwirbel, № 1/0, 4 шт в упак., Германия</t>
  </si>
  <si>
    <t>Вертлюжок Crosskarabinerwirbel, № 1, 5 шт в упак., Германия</t>
  </si>
  <si>
    <t>Вертлюжок Crosskarabinerwirbel, № 2, 6 шт в упак., Германия</t>
  </si>
  <si>
    <t>Вертлюжок Wirbelkette, № 10, 5 шт в упак., Германия</t>
  </si>
  <si>
    <t>Вертлюжок Wirbelkette, № 12, 5 шт в упак., Германия</t>
  </si>
  <si>
    <t>Вертлюжок Wirbelkette, № 14, 5 шт в упак., Германия</t>
  </si>
  <si>
    <t>Набор поводков Wireleader assortiment 72 St. Германия</t>
  </si>
  <si>
    <t>Соединитель Vorfach-Connektor fein</t>
  </si>
  <si>
    <t>Соединитель Vorfach-Connektor mittel</t>
  </si>
  <si>
    <t>Соединитель Vorfach-Connektor stark</t>
  </si>
  <si>
    <t>Поводок 7x7 Edelstahl Vorfachkarte 15/21/30 см, 1 шт</t>
  </si>
  <si>
    <t>Поводок 1x7 Stahl-Vorfach 15/21/30 см, 1 шт</t>
  </si>
  <si>
    <t>Поводок 7x7 Wire Leader 15 см 0.30 мм, 1 шт</t>
  </si>
  <si>
    <t>Поводок 7x7 Wire Leader 20 см 0.36 мм, 1 шт</t>
  </si>
  <si>
    <t>Поводок 7x7 Wire Leader 25 см 0.45 мм, 1 шт</t>
  </si>
  <si>
    <t>Таблица с поводками 7x7 Wire Leader set 15/20/25см, 30 шт</t>
  </si>
  <si>
    <t>Поводок Wire leader w rolling interlock sna Германия</t>
  </si>
  <si>
    <t xml:space="preserve">Поводок 7x7 StahlUorfach Германия </t>
  </si>
  <si>
    <t>Поводок 1x7 с карабином Kevlar Ultra X, 30см 5 кг</t>
  </si>
  <si>
    <t xml:space="preserve">Поводок 1x7 с карабином Kevlar Ultra X, 30см 7 кг </t>
  </si>
  <si>
    <t xml:space="preserve">Поводок 1x7 с карабином Kevlar Ultra X, 30см 12 кг </t>
  </si>
  <si>
    <t>Поводок 1x7 с карабином Kevlar Ultra X, 30см 15 кг</t>
  </si>
  <si>
    <t>81 020 50</t>
  </si>
  <si>
    <t>81 020 70</t>
  </si>
  <si>
    <t>81 020 12</t>
  </si>
  <si>
    <t>81 020 15</t>
  </si>
  <si>
    <t>Поводок вольфрамовый 7x7 Edelstahlvorfach-Karte 15/21/30 см, 1 шт</t>
  </si>
  <si>
    <t>Двойная застежка черная, №00, тест 4 гр</t>
  </si>
  <si>
    <t>Двойная застежка черная, №0, тест 6 гр</t>
  </si>
  <si>
    <t>Двойная застежка черная, №1, тест 9 гр</t>
  </si>
  <si>
    <t>Крючки Loose hooks Worm №1, 25 шт Германия</t>
  </si>
  <si>
    <t>Крючки Loose hooks Worm №2, 25 шт Германия</t>
  </si>
  <si>
    <t>Крючки Loose hooks Worm №6, 25 шт Германия</t>
  </si>
  <si>
    <t>Крючки Loose hooks Worm №8, 25 шт Германия</t>
  </si>
  <si>
    <t>Крючки Loose hooks Ryder №1, 5 шт Германия</t>
  </si>
  <si>
    <t>Крючки Loose hooks Ryder №2, 5 шт Германия</t>
  </si>
  <si>
    <t>Крючки Loose hooks Ryder №1/0, 5 шт Германия</t>
  </si>
  <si>
    <t>Крючки Yashita-Barbe lose №8</t>
  </si>
  <si>
    <t>Крючки Yashita-Barbe lose №12</t>
  </si>
  <si>
    <t>Крючки Yashita-Barbe lose №14</t>
  </si>
  <si>
    <t>Крючки Yashita-Barbe lose №16</t>
  </si>
  <si>
    <t>Крючки Yashita-Allround lose №2</t>
  </si>
  <si>
    <t>Крючки Yashita-Allround lose №4</t>
  </si>
  <si>
    <t>Крючки Yashita-Allround lose №6</t>
  </si>
  <si>
    <t>Крючки Yashita-Allround lose №8</t>
  </si>
  <si>
    <t>Леска "ZUBR" (мононить-производство Германии) - 0,14 мм, 30 м</t>
  </si>
  <si>
    <t>05-03-13</t>
  </si>
  <si>
    <t>Леска "ZUBR" (мононить-производство Германии) - 0,16 мм, 30 м</t>
  </si>
  <si>
    <t>05-03-14</t>
  </si>
  <si>
    <t>Леска "ZUBR" (мононить-производство Германии) - 0,18 мм, 30 м</t>
  </si>
  <si>
    <t>05-03-15</t>
  </si>
  <si>
    <t>Леска "ZUBR" (мононить-производство Германии) - 0,20 мм, 30 м</t>
  </si>
  <si>
    <t>05-03-16</t>
  </si>
  <si>
    <t>Леска "ZUBR" (мононить-производство Германии) - 0,22 мм, 30 м</t>
  </si>
  <si>
    <t>05-12-01</t>
  </si>
  <si>
    <t>05-12-02</t>
  </si>
  <si>
    <t>05-12-03</t>
  </si>
  <si>
    <t>05-12-04</t>
  </si>
  <si>
    <t>05-12-05</t>
  </si>
  <si>
    <t>05-12-06</t>
  </si>
  <si>
    <t>05-12-07</t>
  </si>
  <si>
    <t>05-06-07</t>
  </si>
  <si>
    <t>05-06-06</t>
  </si>
  <si>
    <t>Набор для зимней рыбалки "Подарочный": в коробке для снастей Тривол Тип-5, удочка зим. Тривол спортивная с ножками-подставкой, шестик ПП-17-2шт., леска зимняя на катушке 25м - 1шт., мормышка паяная в асс. - 3шт., блесна зимняя - 2шт., сторожок для зим.удочки металлический окраш.флуо- 1шт., мотыль искусств. - 1шт., мотыль искусств.АНИС - 1шт.поплавок зим. - 2шт., балансир - 1шт. + в термоусадочной плёнке с цветной этикеткой</t>
  </si>
  <si>
    <t>Набор для зимней рыбалки "Финский": удочка зим. пенополист.балалайка "финская" с ножками-подставкой, двумя разными шестиками и запасной шпулей-1шт., леска зимняя на катушке 25м - 1шт., мормышка паяная крупная в асс. - 2шт., блесна зимняя - 1шт., сторожок для зим.удочки металлический окраш.флуо- 1шт., мотыльница пенопласт.прямоугольная - 1шт.</t>
  </si>
  <si>
    <t>05-08-01</t>
  </si>
  <si>
    <t>Набор для зимней рыбалки "Любительский": удочка зим.с пенополист.ручкой и ножками-подставкой-1шт., запасной шестик-1шт., леска зимняя на катушке 25м ZUBR- 1шт., мормышка в асс. - 3шт., мотыль искусств.длинный-1шт., поплавок зим. - 2шт., сторожок для зим.удочки - 1шт.</t>
  </si>
  <si>
    <t>05-08-03</t>
  </si>
  <si>
    <t>05-08-04</t>
  </si>
  <si>
    <t>Набор для летней рыбалки "Подарочный": в коробке для снастей Тривол Тип-5 ХАКИ, леска "Комета-Клинская" 100м - 1шт., проводочная катушка - 1шт., поплавок бальзовый - 1шт., поплавок полистирольный - 2шт., набор грузил "Дробинка" - 1шт., крючок один.№6-7 - 3шт., поводок оснащ.-2шт., блесна летняя - 1шт., твистер в асс. - 4шт., джиг. для твистера - 2шт.+ в термоусадочной плёнке с цветной этикеткой</t>
  </si>
  <si>
    <t>05-08-05</t>
  </si>
  <si>
    <t>Набор рыболовный летний "Пионер" (Тривол) на картонке в п/э упаковке: леска "Комета-Клинская" 100м -1шт., провод.катушка -1шт., мотовило пластм.трёхрядное -1шт., поплавок бальзовый -1шт., набор кембриков -1шт., набор грузил "Дробинка" -1шт., крючок один. -3шт.</t>
  </si>
  <si>
    <t>05-08-07</t>
  </si>
  <si>
    <t>Набор рыболовный летний "Школьник" (Тривол) на картонке в п/э упаковке: леска "Gigant-Line" 100м -1шт., провод.катушка -1шт., мотовило пластм.однорядное -1шт., поплавок бальзовый -2шт., набор кембриков -1шт., набор грузил "Дробинка" -1шт., крючок один. -3шт.</t>
  </si>
  <si>
    <t>05-08-09</t>
  </si>
  <si>
    <t xml:space="preserve">Набор рыболовный летний "Спиннингист" (Тривол) на картонке в п/э упаковке: блесна летняя - 2 шт., снать спиннинговая (твистер+голова) - 1шт., поводок спиннинговый оснащённый - 2шт., леска "Комета-Клинская" 100м диам. от 0,2мм - 1шт. </t>
  </si>
  <si>
    <t>05-06-02</t>
  </si>
  <si>
    <t>05-20-01</t>
  </si>
  <si>
    <t xml:space="preserve"> Шестик для зим.удочки - полипропилен-17 см - ЧЁРНЫЙ</t>
  </si>
  <si>
    <t xml:space="preserve"> Шестик для зим.удочки - полипропилен-17 см - СИНИЙ ФЛУО</t>
  </si>
  <si>
    <t>05-20-02</t>
  </si>
  <si>
    <t xml:space="preserve"> Шестик для зим.удочки - полипропилен-22 см - ЧЁРНЫЙ</t>
  </si>
  <si>
    <t xml:space="preserve"> Шестик для зим.удочки - полипропилен-22 см - СИНИЙ ФЛУО</t>
  </si>
  <si>
    <t xml:space="preserve"> Шестик для зим.удочки - полипропилен-22 см - РОЗОВЫЙ ФЛУО</t>
  </si>
  <si>
    <t>05-20-05</t>
  </si>
  <si>
    <t xml:space="preserve"> Шестик для зим.удочки - поликарбонат -17 см  - РУБИНОВЫЙ ПРОЗРАЧНЫЙ</t>
  </si>
  <si>
    <t>05-20-04</t>
  </si>
  <si>
    <t xml:space="preserve"> Шестик для зим.удочки - поликарбонат -22 см  - РУБИНОВЫЙ ПРОЗРАЧНЫЙ</t>
  </si>
  <si>
    <t>Блесна Submarine колеблющаяся, col.black, 20гр 97 416/020</t>
  </si>
  <si>
    <t>97 416/025</t>
  </si>
  <si>
    <t>Блесна Submarine колеблющаяся, col.black, 25гр 97 416/025</t>
  </si>
  <si>
    <t>97 416/030</t>
  </si>
  <si>
    <t>Блесна Submarine колеблющаяся, col.black, 30гр 97 416/030</t>
  </si>
  <si>
    <t>97 417/004</t>
  </si>
  <si>
    <t>Блесна Submarine NP01 колеблющаяся, sz.00 col.001, 4гр</t>
  </si>
  <si>
    <t>97 417/006</t>
  </si>
  <si>
    <t>Блесна Submarine NP01 колеблющаяся, sz.0 col.001, 6гр</t>
  </si>
  <si>
    <t>97 417/010</t>
  </si>
  <si>
    <t>Блесна Submarine NP01 колеблющаяся, sz.1 col.001, 10гр</t>
  </si>
  <si>
    <t>97 417/017</t>
  </si>
  <si>
    <t>Блесна Spinner SP04,Sz.2,col. 002 Германия</t>
  </si>
  <si>
    <t>Блесна Spinner SP04,Sz.2,col. 140 Германия</t>
  </si>
  <si>
    <t>Блесна Spinner SP04,Sz.2,col. 271 Германия</t>
  </si>
  <si>
    <t>Блесна Spi TW04 yellow, SP04, 5,0 g Германия</t>
  </si>
  <si>
    <t>Блесна Spi TW04 red, SP04, 5,0 g Германия</t>
  </si>
  <si>
    <t>Блесна Spi SP04 (TW) double sige, 5,0g Германия</t>
  </si>
  <si>
    <t>Блесна Spinner SP04,Sz.3,col. 001 Германия</t>
  </si>
  <si>
    <t>Блесна Spinner SP04,Sz.3,col. 002 Германия</t>
  </si>
  <si>
    <t>Блесна Spinner SP04,Sz.3,col. 137 Германия</t>
  </si>
  <si>
    <t>Блесна Spinner SP04,Sz.3,col. 140 Германия</t>
  </si>
  <si>
    <t>Блесна Spinner SP04,Sz.3,col. 271 Германия</t>
  </si>
  <si>
    <t>Блесна Spinner SP04,Sz.3,col. 272 Германия</t>
  </si>
  <si>
    <t>Блесна Spi TW04 yellow, SP04, 6,5 g Германия</t>
  </si>
  <si>
    <t>Блесна Spi SP04 (TW) double sige, 6,5g Германия</t>
  </si>
  <si>
    <t>Блесна Spinner SP04,Sz.4,col. 001 Германия</t>
  </si>
  <si>
    <t>Сапоги STIVALE CARSON CORTO SANGRO INT.NEOPRENE TG.43/44   A0201330/43-44</t>
  </si>
  <si>
    <t>Сапоги STIVALE CARSON CORTO SANGRO INT.NEOPRENE TG.45/46   A0201330/45-46</t>
  </si>
  <si>
    <t>A0201330/40/41</t>
  </si>
  <si>
    <t>A0201330/42-43</t>
  </si>
  <si>
    <t>A0201330/43-44</t>
  </si>
  <si>
    <t>A0201330/45-46</t>
  </si>
  <si>
    <t>Удилище  EXCURSION BOAT 7*LB10/20     ZC100500</t>
  </si>
  <si>
    <t>63 925 80</t>
  </si>
  <si>
    <t>Набор кембриков PVC-Posenringe in Drehdose</t>
  </si>
  <si>
    <t>63 928 90</t>
  </si>
  <si>
    <t>Набор кембриков силиконовых Silikon-Mini Mix</t>
  </si>
  <si>
    <t>63 932 60</t>
  </si>
  <si>
    <t>Набор кембриков силиконовых Silikonschlauch Sortiment (0,3-0,5-0,8-1,0-1,2 мм)</t>
  </si>
  <si>
    <t>63 950 01</t>
  </si>
  <si>
    <t>Нипель силиконовый 1м. Silikonschlauch 0,3мм</t>
  </si>
  <si>
    <t>63 952 40</t>
  </si>
  <si>
    <t>Нипель силиконовый 1м. Silikonschlauch 0,5мм</t>
  </si>
  <si>
    <t>63 968 50</t>
  </si>
  <si>
    <t>Нипель силиконовый 1м. Silikonschlauch 0,7 мм</t>
  </si>
  <si>
    <t>63 973 90</t>
  </si>
  <si>
    <t>Нипель силиконовый 1м. Silikonschlauch 1.5 мм</t>
  </si>
  <si>
    <t>63 975 30</t>
  </si>
  <si>
    <t>Нипель силиконовый 1м. Silikonschlauch 2,0 мм</t>
  </si>
  <si>
    <t>99 023 11</t>
  </si>
  <si>
    <t>Бортовое крепление Boots-Rutenhalter</t>
  </si>
  <si>
    <t>91 121 45</t>
  </si>
  <si>
    <t>Держатель для миски Wannenhalter</t>
  </si>
  <si>
    <t>91 28 448</t>
  </si>
  <si>
    <t>Миска пластиковая Futerwanne, blau</t>
  </si>
  <si>
    <t>99 332 10</t>
  </si>
  <si>
    <t>99 332 20</t>
  </si>
  <si>
    <t>99 666 99</t>
  </si>
  <si>
    <t>Набор коннекторов в пластиковой коробке 50 шт</t>
  </si>
  <si>
    <t>99 840 12</t>
  </si>
  <si>
    <t>Устройство для привязывания крючков Hakenbindegerat</t>
  </si>
  <si>
    <t>91 012 12</t>
  </si>
  <si>
    <t>Rod-Pods , Модель 1А</t>
  </si>
  <si>
    <t>20 233 51</t>
  </si>
  <si>
    <t xml:space="preserve">Лак  Германия </t>
  </si>
  <si>
    <t>1888 015</t>
  </si>
  <si>
    <t xml:space="preserve">Power-Pen Krabbe NEU аксессуары </t>
  </si>
  <si>
    <t>8510 006</t>
  </si>
  <si>
    <t xml:space="preserve">Блесна ColLight silb/rot8g$ Германия </t>
  </si>
  <si>
    <t>3072 008</t>
  </si>
  <si>
    <t>N0600195</t>
  </si>
  <si>
    <t>N0600200</t>
  </si>
  <si>
    <t>N0600210</t>
  </si>
  <si>
    <t>N0600220</t>
  </si>
  <si>
    <t>N0600090</t>
  </si>
  <si>
    <t>N0600095</t>
  </si>
  <si>
    <t>N0600100</t>
  </si>
  <si>
    <t>N0600110</t>
  </si>
  <si>
    <t>N0600120</t>
  </si>
  <si>
    <t>Блесна Submarine SP38 вращающаяся, sz.4 col.406, 5гр</t>
  </si>
  <si>
    <t>97 558/008</t>
  </si>
  <si>
    <t>Блесна Submarine SP38 вращающаяся, sz.5 col.406, 8гр</t>
  </si>
  <si>
    <t>97 558/009</t>
  </si>
  <si>
    <t>M0603210</t>
  </si>
  <si>
    <t>M0604300</t>
  </si>
  <si>
    <t>M0603240</t>
  </si>
  <si>
    <t>Катушкодержатели</t>
  </si>
  <si>
    <t>Катушкодержатель PLACCHE CARSON DELUXE PS 6 B/C    P0900240</t>
  </si>
  <si>
    <t>Катушкодержатель PLACCHE CARSON SFLS-6 B/C   P0900220</t>
  </si>
  <si>
    <t>Катушкодержатель PLACCHE HU6CC CARSON C/GOMMA MF-358A    P0900230</t>
  </si>
  <si>
    <t>Катушкодержатель PLACCHE HU7CC CARSON C/GOMMA MF-358B    P0900235</t>
  </si>
  <si>
    <t>Катушкодержатель PLACCHE METALLO NERE HU6C   P0900205</t>
  </si>
  <si>
    <t>P0900240</t>
  </si>
  <si>
    <t>P0900220</t>
  </si>
  <si>
    <t>P0900230</t>
  </si>
  <si>
    <t>P0900235</t>
  </si>
  <si>
    <t>P0900205</t>
  </si>
  <si>
    <t>Леска монофильная  матчевая  MAXX-MATCH  D.0.14  MT 150 BARBETTA      ZN400190</t>
  </si>
  <si>
    <t>Леска монофильная  матчевая  MAXX-MATCH  D.0.16  MT 150 BARBETTA      ZN400200</t>
  </si>
  <si>
    <t>Леска монофильная  матчевая  MAXX-MATCH  D.0.18  MT 150 BARBETTA      ZN400210</t>
  </si>
  <si>
    <t>Леска монофильная  матчевая  MAXX-MATCH  D.0.20  MT 150 BARBETTA      ZN400220</t>
  </si>
  <si>
    <t>Леска монофильная  матчевая  MAXX-MATCH  D.0.22  MT 150 BARBETTA      ZN400230</t>
  </si>
  <si>
    <t>Леска монофильная  матчевая  MAXX-ONE  D.0.074  MT 50 BARBETTA      ZN500500</t>
  </si>
  <si>
    <t>Леска монофильная  матчевая  MAXX-ONE  D.0.091  MT 50 BARBETTA      ZN500510</t>
  </si>
  <si>
    <t>Леска монофильная  матчевая  MAXX-ONE  D.0.105  MT 50 BARBETTA      ZN500520</t>
  </si>
  <si>
    <t>Леска монофильная  матчевая  MAXX-ONE  D.0.128  MT 50 BARBETTA      ZN500530</t>
  </si>
  <si>
    <t>Леска монофильная  матчевая  MAXX-ONE  D.0.148  MT 50 BARBETTA      ZN500540</t>
  </si>
  <si>
    <t>Леска монофильная  матчевая  MAXX-ONE  D.0.165  MT 50 BARBETTA      ZN500550</t>
  </si>
  <si>
    <t>Леска монофильная  матчевая  MAXX-ONE  D.0.181  MT 50 BARBETTA      ZN500560</t>
  </si>
  <si>
    <t>Леска монофильная  матчевая  MAXX-ONE  D.0.203  MT 50 BARBETTA      ZN500570</t>
  </si>
  <si>
    <t>Леска монофильная  матчевая  MAXX-REEL SOFT  D.0.12  MT 150 BARBETTA      ZN500900</t>
  </si>
  <si>
    <t>Леска монофильная  матчевая  MAXX-REEL SOFT  D.0.14  MT 150 BARBETTA      ZN500905</t>
  </si>
  <si>
    <t>Леска монофильная  матчевая  MAXX-REEL SOFT  D.0.16  MT 150 BARBETTA      ZN500910</t>
  </si>
  <si>
    <t>Леска монофильная  матчевая  MAXX-REEL SOFT  D.0.18  MT 150 BARBETTA      ZN500915</t>
  </si>
  <si>
    <t>Леска монофильная  матчевая  MAXX-REEL SOFT  D.0.20  MT 150 BARBETTA      ZN500920</t>
  </si>
  <si>
    <t>Блесна Erfolgs-Spinner mit Fliege Marble-Fly weis 12 гр.</t>
  </si>
  <si>
    <t>84 247 03</t>
  </si>
  <si>
    <t>Блесна Erfolgs-Spinner mit Fliege Marble-Fly weis 18 гр.</t>
  </si>
  <si>
    <t>84 248 01</t>
  </si>
  <si>
    <t>Блесна Erfolgs-Spinner mit Fliege Marble-Fly chartreuse 7 гр.</t>
  </si>
  <si>
    <t>84 248 02</t>
  </si>
  <si>
    <t>Блесна Erfolgs-Spinner mit Fliege Marble-Fly chartreuse 12 гр.</t>
  </si>
  <si>
    <t>84 248 03</t>
  </si>
  <si>
    <t>Блесна Erfolgs-Spinner mit Fliege Marble-Fly chartreuse 18 гр.</t>
  </si>
  <si>
    <t>84 127 20</t>
  </si>
  <si>
    <t>Набор блесен 5шт Spinner-Sortiment</t>
  </si>
  <si>
    <t>84 127 30</t>
  </si>
  <si>
    <t>84 127 70</t>
  </si>
  <si>
    <t>Набор блесен 5шт Koder-Set Forelle</t>
  </si>
  <si>
    <t>84 127 80</t>
  </si>
  <si>
    <t>Блесна Submarine NP03S колеблющаяся, sz.4 col.001, 18гр</t>
  </si>
  <si>
    <t>97 427/023</t>
  </si>
  <si>
    <t>Блесна Submarine NP03S колеблющаяся, sz.5 col.001, 23гр</t>
  </si>
  <si>
    <t>97 427/035</t>
  </si>
  <si>
    <t>Блесна Submarine NP03S колеблющаяся, sz.5 col.001, 35гр</t>
  </si>
  <si>
    <t>97 428/007</t>
  </si>
  <si>
    <t>Блесна Submarine NP03S колеблющаяся, sz.2 col.002, 7гр</t>
  </si>
  <si>
    <t>97 428/012</t>
  </si>
  <si>
    <t>Блесна Submarine NP03S колеблющаяся, sz.3 col.002, 12гр</t>
  </si>
  <si>
    <t>97 428/018</t>
  </si>
  <si>
    <t>Блесна Submarine NP03S колеблющаяся, sz.4 col.002, 18гр</t>
  </si>
  <si>
    <t>97 428/023</t>
  </si>
  <si>
    <t>Блесна Submarine NP03S колеблющаяся, sz.5 col.002, 23гр</t>
  </si>
  <si>
    <t>97 428/035</t>
  </si>
  <si>
    <t>Блесна Submarine NP03S колеблющаяся, sz.5 col.002, 35гр</t>
  </si>
  <si>
    <t>97 429/007</t>
  </si>
  <si>
    <t>Блесна Submarine NP03S колеблющаяся, sz.2 col.003, 7гр</t>
  </si>
  <si>
    <t>97 429/012</t>
  </si>
  <si>
    <t>Блесна Submarine NP03S колеблющаяся, sz.3 col.003, 12гр</t>
  </si>
  <si>
    <t>97 429/018</t>
  </si>
  <si>
    <t>Блесна Submarine NP03S колеблющаяся, sz.4 col.003, 18гр</t>
  </si>
  <si>
    <t>97 429/023</t>
  </si>
  <si>
    <t>Блесна Submarine NP03S колеблющаяся, sz.5 col.003, 23гр</t>
  </si>
  <si>
    <t>97 429/035</t>
  </si>
  <si>
    <t>Блесна Submarine NP03S колеблющаяся, sz.5 col.003, 35гр</t>
  </si>
  <si>
    <t>97 430/004</t>
  </si>
  <si>
    <t>Блесна Submarine NP23 колеблющаяся, sz.1 col.001, 4гр</t>
  </si>
  <si>
    <t>97 430/008</t>
  </si>
  <si>
    <t>Блесна Submarine NP23 колеблющаяся, sz.2 col.001, 8гр</t>
  </si>
  <si>
    <t>97 430/012</t>
  </si>
  <si>
    <t>Блесна Submarine NP23 колеблющаяся, sz.3 col.001, 12гр</t>
  </si>
  <si>
    <t>97 431/004</t>
  </si>
  <si>
    <t>Воблер Power-Shad 9 см MN</t>
  </si>
  <si>
    <t>79 012 12</t>
  </si>
  <si>
    <t>Воблер Power-Shad 12 см MN</t>
  </si>
  <si>
    <t>79 013 06</t>
  </si>
  <si>
    <t>Воблер Power-Shad 6см Rot</t>
  </si>
  <si>
    <t>79 013 10</t>
  </si>
  <si>
    <t>Воблер Power-Shad 10 см Rot</t>
  </si>
  <si>
    <t>79 014 06</t>
  </si>
  <si>
    <t>Воблер Power-Shad 6см BA</t>
  </si>
  <si>
    <t>79 014 08</t>
  </si>
  <si>
    <t>Воблер Power-Shad 8 см BA</t>
  </si>
  <si>
    <t>79 014 10</t>
  </si>
  <si>
    <t>Воблер Power-Shad 10 см BA</t>
  </si>
  <si>
    <t>79 015 06</t>
  </si>
  <si>
    <t>Воблер Power-Shad 6см FT</t>
  </si>
  <si>
    <t>79 015 08</t>
  </si>
  <si>
    <t>Воблер Power-Shad 8 см FT</t>
  </si>
  <si>
    <t>79 016 06</t>
  </si>
  <si>
    <t>Воблер Power-Shad 6 см SS</t>
  </si>
  <si>
    <t>79 016 08</t>
  </si>
  <si>
    <t>Воблер Power-Shad 8 см SS</t>
  </si>
  <si>
    <t>79 016 10</t>
  </si>
  <si>
    <t>Воблер Power-Shad 10 см SS</t>
  </si>
  <si>
    <t>79 018 06</t>
  </si>
  <si>
    <t>Воблер Power-Shad 6см MN</t>
  </si>
  <si>
    <t>79 018 08</t>
  </si>
  <si>
    <t>Воблер Power-Shad 8 см MN</t>
  </si>
  <si>
    <t>79 018 10</t>
  </si>
  <si>
    <t>Воблер Power-Shad 10 см MN</t>
  </si>
  <si>
    <t>79 019 14</t>
  </si>
  <si>
    <t>Воблер Super-Shad 14 см ROT</t>
  </si>
  <si>
    <t>79 020 14</t>
  </si>
  <si>
    <t>Воблер Super-Shad 14 см BA</t>
  </si>
  <si>
    <t>79 022 14</t>
  </si>
  <si>
    <t>Воблер Super-Shad 14 см SS</t>
  </si>
  <si>
    <t>79 023 14</t>
  </si>
  <si>
    <t>Воблер Super-Shad 14 см FT</t>
  </si>
  <si>
    <t>79 035 10</t>
  </si>
  <si>
    <t>Воблер Trendex Super-Mini 3,5 см</t>
  </si>
  <si>
    <t>79 035 20</t>
  </si>
  <si>
    <t>79 035 30</t>
  </si>
  <si>
    <t>79 035 40</t>
  </si>
  <si>
    <t>79 035 50</t>
  </si>
  <si>
    <t>79 999 03</t>
  </si>
  <si>
    <t>Набор воблеров 4 шт</t>
  </si>
  <si>
    <t>79 999 04</t>
  </si>
  <si>
    <t>83 135 47</t>
  </si>
  <si>
    <t>83 135 49</t>
  </si>
  <si>
    <t>83 135 50</t>
  </si>
  <si>
    <t>Грузило Bleischrot mittel 120 гр.</t>
  </si>
  <si>
    <t>70 120 02</t>
  </si>
  <si>
    <t>82 407 10</t>
  </si>
  <si>
    <t>82 407 12</t>
  </si>
  <si>
    <t>82 407 80</t>
  </si>
  <si>
    <t>82 666 05</t>
  </si>
  <si>
    <t>82 666 06</t>
  </si>
  <si>
    <t>82 666 08</t>
  </si>
  <si>
    <t>82 666 10</t>
  </si>
  <si>
    <t>82 666 12</t>
  </si>
  <si>
    <t>Блесна Submarine NP39 колеблющаяся, sz.6 col.001, 40гр</t>
  </si>
  <si>
    <t>97 436/013</t>
  </si>
  <si>
    <t>Блесна Submarine NP39 колеблющаяся, sz.2 col.002, 13гр</t>
  </si>
  <si>
    <t>97 436/015</t>
  </si>
  <si>
    <t>Блесна Submarine NP39 колеблющаяся, sz.3 col.002, 15гр</t>
  </si>
  <si>
    <t>97 436/021</t>
  </si>
  <si>
    <t>Набор для зимней рыбалки "Спортивный": удочка зим."Спортивная" с  ножками-подставкой-1шт., шестик-1шт., леска зимняя на катушке 25м ZUBR - 1шт., мормышка паяная - 2шт., мотыль искусств. длинный -1шт., поплавок зим.дутый - 2шт., сторожок для зим.удочки - 1шт., мотыльница пенопластовая прямоугольная-1шт.</t>
  </si>
  <si>
    <t>Набор для зимней рыбалки "Стандарт": удочка зим."Спортивная" с  ножками-подставкой-1шт., шестик-1шт., леска зимняя на катушке 25м NORD - 1шт., мормышка паяная - 2шт., мотыль искусств. длинный -1шт., поплавок зим.малый - 2шт., сторожок для зим.удочки - 1шт., мотыльница пенопластовая круглая-1шт.</t>
  </si>
  <si>
    <t>Удочка зимняя  "Тривол" с ручкой из ПЕНОПОЛИСТИРОЛА и запас.шестиком, индивид.упаковка!</t>
  </si>
  <si>
    <t>Удочка зимняя  "Тривол" с ручкой из НЕОПРЕНА 90мм и запас.шестиком, индивид.упаковка с КАРТОННОЙ ВЕШАЛКОЙ!</t>
  </si>
  <si>
    <t>Удочка зимняя  "Тривол" с ручкой из НЕОПРЕНА 120мм АНАТОМИЧЕСКОЙ ФОРМЫ и запас.шестиком, индивид.упаковка с КАРТОННОЙ ВЕШАЛКОЙ!</t>
  </si>
  <si>
    <t>Удочка зимняя  "Тривол" спортивная, в упаковке 10 шт.</t>
  </si>
  <si>
    <t>05-06-08</t>
  </si>
  <si>
    <t>ИТОГО с учетом разовой скидки</t>
  </si>
  <si>
    <t>Прикормка База-Супер Река</t>
  </si>
  <si>
    <t>Прикормка База-Фидер</t>
  </si>
  <si>
    <t>Прикормка Универсальная</t>
  </si>
  <si>
    <t>Прикормка Карп, карась анис</t>
  </si>
  <si>
    <t>Прикорм Карп-карась ваниль</t>
  </si>
  <si>
    <t>Прикорм Карп-карась гранулы</t>
  </si>
  <si>
    <t>Прикормка Плотва</t>
  </si>
  <si>
    <t>Прикормка Лещ</t>
  </si>
  <si>
    <t>Прикормка Зимняя универсал.</t>
  </si>
  <si>
    <t>Прикормка Жмых молотый</t>
  </si>
  <si>
    <t>91 040/001</t>
  </si>
  <si>
    <t>91 040/002</t>
  </si>
  <si>
    <t>91 041/000</t>
  </si>
  <si>
    <t>Набор поплавков TS27009 18/13/16cm, 91 041/000</t>
  </si>
  <si>
    <t>91 042</t>
  </si>
  <si>
    <t>Набор поплавков в коробке, 500 шт</t>
  </si>
  <si>
    <t>ZERBAN</t>
  </si>
  <si>
    <t>91 100/010</t>
  </si>
  <si>
    <t>91 100/015</t>
  </si>
  <si>
    <t>91 100/020</t>
  </si>
  <si>
    <t>91 200</t>
  </si>
  <si>
    <t>Набор кембриков  91 200</t>
  </si>
  <si>
    <t>94 024/000</t>
  </si>
  <si>
    <t>94 024/001</t>
  </si>
  <si>
    <t>94 025</t>
  </si>
  <si>
    <t>Подставка под удилище 120см м, диам.14 мм,  94 025</t>
  </si>
  <si>
    <t>94 026</t>
  </si>
  <si>
    <t>94 027/000</t>
  </si>
  <si>
    <t>94 027/001</t>
  </si>
  <si>
    <t>94 027/002</t>
  </si>
  <si>
    <t>94 028</t>
  </si>
  <si>
    <t>94 029</t>
  </si>
  <si>
    <t>94 030</t>
  </si>
  <si>
    <t>94 031</t>
  </si>
  <si>
    <t>95 105/300</t>
  </si>
  <si>
    <t>95 601/300</t>
  </si>
  <si>
    <t>95 601/400</t>
  </si>
  <si>
    <t>95 601/500</t>
  </si>
  <si>
    <t>95 602/360</t>
  </si>
  <si>
    <t>95 603/240</t>
  </si>
  <si>
    <t>95 603/270</t>
  </si>
  <si>
    <t>95 604/240</t>
  </si>
  <si>
    <t>96 103/012</t>
  </si>
  <si>
    <t>Леска Genuine Max Power 100m. 0.12mm. 96 103/012</t>
  </si>
  <si>
    <t>96 103/015</t>
  </si>
  <si>
    <t>Леска Genuine Max Power 100m. 0.15mm. 96 103/015</t>
  </si>
  <si>
    <t>96 103/018</t>
  </si>
  <si>
    <t>Леска Genuine Max Power 100m. 0.18mm. 96 103/018</t>
  </si>
  <si>
    <t>96 103/020</t>
  </si>
  <si>
    <t>Леска Genuine Max Power 100m. 0.20mm. 96 103/020</t>
  </si>
  <si>
    <t>96 103/022</t>
  </si>
  <si>
    <t>Леска Genuine Max Power 100m. 0.22mm. 96 103/022</t>
  </si>
  <si>
    <t>96 104/014</t>
  </si>
  <si>
    <t>Леска Siglotex Generation III 100m. 0.14mm. 96 104/014</t>
  </si>
  <si>
    <t>96 104/016</t>
  </si>
  <si>
    <t>Леска Siglotex Generation III 100m. 0.16mm. 96 104/016</t>
  </si>
  <si>
    <t>96 104/018</t>
  </si>
  <si>
    <t>Леска Siglotex Generation III 100m. 0.18mm. 96 104/018</t>
  </si>
  <si>
    <t>96 104/020</t>
  </si>
  <si>
    <t>Леска Siglotex Generation III 100m. 0.20mm. 96 104/020</t>
  </si>
  <si>
    <t>96 104/022</t>
  </si>
  <si>
    <t>Леска Siglotex Generation III 100m. 0.22mm. 96 104/022</t>
  </si>
  <si>
    <t>96 104/025</t>
  </si>
  <si>
    <t>Леска Siglotex Generation III 100m. 0.25mm. 96 104/025</t>
  </si>
  <si>
    <t>96 104/028</t>
  </si>
  <si>
    <t>Леска Siglotex Generation III 100m. 0.28mm. 96 104/028</t>
  </si>
  <si>
    <t>96 104/030</t>
  </si>
  <si>
    <t>Леска Siglotex Generation III 100m. 0.30mm. 96 104/030</t>
  </si>
  <si>
    <t>96 104/035</t>
  </si>
  <si>
    <t>Леска Siglotex Generation III 100m. 0.35mm. 96 104/035</t>
  </si>
  <si>
    <t>96 104/040</t>
  </si>
  <si>
    <t>Леска Siglotex Generation III 100m. 0.40mm. 96 104/040</t>
  </si>
  <si>
    <t>96 104/045</t>
  </si>
  <si>
    <t>Леска Siglotex Generation III 100m. 0.45mm. 96 104/045</t>
  </si>
  <si>
    <t>96 104/050</t>
  </si>
  <si>
    <t>Леска Siglotex Generation III 100m. 0.50mm. 96 104/050</t>
  </si>
  <si>
    <t>96 200/013</t>
  </si>
  <si>
    <t>Плетеный шнур Hunter Line 100m. серый, 0.13mm. 96 200/013</t>
  </si>
  <si>
    <t>96 200/017</t>
  </si>
  <si>
    <t>Плетеный шнур Hunter Line 100m. серый, 0.17mm. 96 200/017</t>
  </si>
  <si>
    <t>96 200/019</t>
  </si>
  <si>
    <t>Плетеный шнур Hunter Line 100m. серый, 0.19mm. 96 200/019</t>
  </si>
  <si>
    <t>96 201/010</t>
  </si>
  <si>
    <t>Плетеный шнур Hercules 150m. серый, 0.10mm. 96 201/010</t>
  </si>
  <si>
    <t>96 201/012</t>
  </si>
  <si>
    <t>Плетеный шнур Hercules 150m. серый, 0.12mm. 96 201/012</t>
  </si>
  <si>
    <t>96 201/015</t>
  </si>
  <si>
    <t>Плетеный шнур Hercules 150m. серый, 0.15mm. 96 201/015</t>
  </si>
  <si>
    <t>96 201/018</t>
  </si>
  <si>
    <t>Плетеный шнур Hercules 150m. серый, 0.18mm. 96 201/018</t>
  </si>
  <si>
    <t>96 202/008</t>
  </si>
  <si>
    <t>Плетеный шнур Hercules 150m. зеленый, 0.08mm. 96 202/008</t>
  </si>
  <si>
    <t>96 202/010</t>
  </si>
  <si>
    <t>Плетеный шнур Hercules 150m. зеленый, 0.10mm. 96 202/010</t>
  </si>
  <si>
    <t>96 202/012</t>
  </si>
  <si>
    <t>Плетеный шнур Hercules 150m. зеленый, 0.12mm. 96 202/012</t>
  </si>
  <si>
    <t>96 202/015</t>
  </si>
  <si>
    <t>Плетеный шнур Hercules 150m. зеленый, 0.15mm. 96 202/015</t>
  </si>
  <si>
    <t>96 202/018</t>
  </si>
  <si>
    <t>Плетеный шнур Hercules 150m. зеленый, 0.18mm. 96 202/018</t>
  </si>
  <si>
    <t>97 200/000</t>
  </si>
  <si>
    <t>Набор воблеров Trimm Wobbler Set 97 200/000</t>
  </si>
  <si>
    <t>97 200/001</t>
  </si>
  <si>
    <t>Набор воблеров Trimm Wobbler Set 97 200/001</t>
  </si>
  <si>
    <t>97 200/002</t>
  </si>
  <si>
    <t>Набор воблеров Trimm Wobbler Set 97 200/002</t>
  </si>
  <si>
    <t>97 201</t>
  </si>
  <si>
    <t>Набор воблеров Trimm Garry Angler 97 201</t>
  </si>
  <si>
    <t>97 202</t>
  </si>
  <si>
    <t>Набор воблеров Trimm Garry Angler 97 202</t>
  </si>
  <si>
    <t>97 203</t>
  </si>
  <si>
    <t>Набор воблеров Trimm Garry Angler 97 203</t>
  </si>
  <si>
    <t>97 204</t>
  </si>
  <si>
    <t>Набор воблеров Trimm Garry Angler 97 204</t>
  </si>
  <si>
    <t>97 205</t>
  </si>
  <si>
    <t>Набор блесен Submarine Angling Spinner Set, 5 шт 97 205</t>
  </si>
  <si>
    <t>97 206</t>
  </si>
  <si>
    <t>Набор блесен Submarine Angling Spinner Set, 5 шт 97 206</t>
  </si>
  <si>
    <t>97 207</t>
  </si>
  <si>
    <t>Набор блесен Submarine Angling Spinner Set, 5 шт 97 207</t>
  </si>
  <si>
    <t>97 401/004</t>
  </si>
  <si>
    <t>Блесна Submarine колеблющаяся col.08, 4 гр 97 401/004</t>
  </si>
  <si>
    <t>Крючки Yashita-Allround lose №10</t>
  </si>
  <si>
    <t>Крючки Yashita-Allround lose №12</t>
  </si>
  <si>
    <t>Крючки Yashita-Wurm lose №2</t>
  </si>
  <si>
    <t>Крючки Yashita-Wurm lose №4</t>
  </si>
  <si>
    <t>Крючки Yashita-Wurm lose №6</t>
  </si>
  <si>
    <t>Крючки Yashita-Wurm lose №8</t>
  </si>
  <si>
    <t>Крючки Yashita-Wurm lose №10</t>
  </si>
  <si>
    <t>Крючки Yashita-Karpfen lose №1</t>
  </si>
  <si>
    <t>Крючки Yashita-Karpfen lose №2</t>
  </si>
  <si>
    <t>Крючки Yashita-Karpfen lose №4</t>
  </si>
  <si>
    <t>Крючки Yashita-Karpfen lose №6</t>
  </si>
  <si>
    <t>Крючки Yashita-Forelle №4</t>
  </si>
  <si>
    <t>Крючки Yashita-Forelle №6</t>
  </si>
  <si>
    <t>Крючки Yashita-Forelle №10</t>
  </si>
  <si>
    <t>Крючки Yashita-Forelle №12</t>
  </si>
  <si>
    <t>Крючки с поводками sn.hooks ExtremeRazor Worm №2 Германия</t>
  </si>
  <si>
    <t>Крючки с поводками sn.hooks ExtremeRazor Worm №4 Германия</t>
  </si>
  <si>
    <t>Крючки с поводками sn.hooks ExtremeRazor Corn №2 Германия</t>
  </si>
  <si>
    <t>Крючки с поводками sn.hooks ExtremeRazor Corn №4 Германия</t>
  </si>
  <si>
    <t>Крючки с поводками sn.hooks ExtremeRazor Corn №6 Германия</t>
  </si>
  <si>
    <t>Крючки с поводками sn.hooks ExtremeRazor Corn №10 Германия</t>
  </si>
  <si>
    <t>Крючки с поводками sn.hooks ExtremeRazor Teig №8 Германия</t>
  </si>
  <si>
    <t>Крючки с поводками sn.hooks ExtremeRazor Teig №10 Германия</t>
  </si>
  <si>
    <t>Крючки с поводками sn.hooks ExtremeRazor Teig №12 Германия</t>
  </si>
  <si>
    <t>Крючки с поводками sn.hooks ExtremeRazor Teig №14 Германия</t>
  </si>
  <si>
    <t>Крючки с поводками sn.hooks ExtremeRazor Teig №16 Германия</t>
  </si>
  <si>
    <t>Крючки с поводками sn.hooks ExtremeRazor Carp №2 Германия</t>
  </si>
  <si>
    <t>Крючки с поводками sn.hooks ExtremeRazor Carp №8 Германия</t>
  </si>
  <si>
    <t>Крючки с поводками sn.hooks ExtremeRazor Weissfi №8 Германия</t>
  </si>
  <si>
    <t>Крючки с поводками sn.hooks ExtremeRazor Weissfi №12 Германия</t>
  </si>
  <si>
    <t>Крючки с поводками sn.hooks ExtremeRazor Weissfi №14 Германия</t>
  </si>
  <si>
    <t>Крючки с поводками sn.hooks ExtremeRazor Weissfi №16 Германия</t>
  </si>
  <si>
    <t>Крючки с поводками sn.hooks ExtremeRazor Feeder №8 Германия</t>
  </si>
  <si>
    <t>Крючки с поводками sn.hooks ExtremeRazor Allround №1 Германия</t>
  </si>
  <si>
    <t>Крючки с поводками sn.hooks ExtremeRazor Allround №6 Германия</t>
  </si>
  <si>
    <t>Крючки с поводками sn.hooks ExtremeRazor Allround №8 Германия</t>
  </si>
  <si>
    <t>Крючки с поводками sn.hooks ExtremeRazor Allround №10 Германия</t>
  </si>
  <si>
    <t>Крючки с поводками sn.hooks ExtremeRazor Allround №12 Германия</t>
  </si>
  <si>
    <t>Крючки с поводками sn.hooks ExtremeRazor Allround №14 Германия</t>
  </si>
  <si>
    <t>Крючки с поводками sn.hooks Yokozuna Worm №6 Германия</t>
  </si>
  <si>
    <t>Крючки с поводками sn.hooks ExtremeRazor Perch №8 Германия</t>
  </si>
  <si>
    <t>Вертлюжок Power-Wirbel, №8, 8 шт в упак.</t>
  </si>
  <si>
    <t>Вертлюжок Power-Wirbel, №10, 8 шт в упак.</t>
  </si>
  <si>
    <t>Вертлюжок Power-Wirbel №12, 8 шт в упак.</t>
  </si>
  <si>
    <t>Вертлюжок Power-Wirbel №14, 8 шт в упак.</t>
  </si>
  <si>
    <t>Вертлюжок Power-Wirbel №16, 8 шт в упак.</t>
  </si>
  <si>
    <t>Вертлюжок T-Wirbel №2/4, 4 шт в упак.</t>
  </si>
  <si>
    <t>Вертлюжок T-Wirbel №6/8, 5 шт в упак.</t>
  </si>
  <si>
    <t>Вертлюжок T-Wirbel №10/12, 5 шт в упак.</t>
  </si>
  <si>
    <t>Набор заводных колец Springringe (5,6,8,10,12 мм), 50 шт в упак.</t>
  </si>
  <si>
    <t>Заводные кольца Springringe stark 10 мм, 10 шт в упак.</t>
  </si>
  <si>
    <t>Заводные кольца Springringe stark 12 мм, 10 шт в упак.</t>
  </si>
  <si>
    <t>Заводные кольца Springringe stark 8 мм, 10 шт в упак.</t>
  </si>
  <si>
    <t>Заводные кольца Springringe 5 мм, 10 шт в упак.</t>
  </si>
  <si>
    <t>Заводные кольца Springringe 6 мм, 10 шт в упак.</t>
  </si>
  <si>
    <t>Заводные кольца Springringe 8 мм, 10 шт в упак.</t>
  </si>
  <si>
    <t>Заводные кольца Springringe 10 мм, 10 шт в упак.</t>
  </si>
  <si>
    <t>Заводные кольца Springringe 12 мм, 10 шт в упак.</t>
  </si>
  <si>
    <t>60 405 74</t>
  </si>
  <si>
    <t>60 405 75</t>
  </si>
  <si>
    <t>60 405 76</t>
  </si>
  <si>
    <t>60 405 77</t>
  </si>
  <si>
    <t>Набор бомбарда плавающая, мухи Sbirulino Sistem, 10гр</t>
  </si>
  <si>
    <t>Набор бомбарда плавающая, мухи Sbirulino Sistem, 15гр</t>
  </si>
  <si>
    <t>Набор бомбарда плавающая, мухи Sbirulino Sistem, 20гр</t>
  </si>
  <si>
    <t>Бомбарда плавающая 5 гр в блистере</t>
  </si>
  <si>
    <t>Бомбарда плавающая 8 гр в блистере</t>
  </si>
  <si>
    <t>Бомбарда плавающая 10 гр в блистере</t>
  </si>
  <si>
    <t>Бомбарда плавающая 12 гр в блистере</t>
  </si>
  <si>
    <t>Бомбарда Sbirolinos-Bombardas медленно тонущая Германия</t>
  </si>
  <si>
    <t>Бомбарда Sbirolinos-Bombardas плавающая Германия</t>
  </si>
  <si>
    <t>Крючки тройные SC.100 ANCORETTE 67647BR  №1    A1000615</t>
  </si>
  <si>
    <t>Крючки тройные SC.100 ANCORETTE 67647BR  №1/0   A1000610</t>
  </si>
  <si>
    <t>Крючки тройные SC.100 ANCORETTE 67647BR  №10    A1000640</t>
  </si>
  <si>
    <t>Крючки тройные SC.100 ANCORETTE 67647BR  №12    A1000645</t>
  </si>
  <si>
    <t>Крючки тройные SC.100 ANCORETTE 67647BR  №14    A1000650</t>
  </si>
  <si>
    <t>Крючки тройные SC.100 ANCORETTE 67647BR  №16    A1000655</t>
  </si>
  <si>
    <t xml:space="preserve">Виброхвост оснащенный  Minnow mont 12см  F 02 </t>
  </si>
  <si>
    <t xml:space="preserve">   61 127 12</t>
  </si>
  <si>
    <t xml:space="preserve">Виброхвост оснащенный  Minnow mont 8см  F 03 </t>
  </si>
  <si>
    <t xml:space="preserve">   61 128 08</t>
  </si>
  <si>
    <t xml:space="preserve">Виброхвост оснащенный  Minnow mont 12см  F 03    </t>
  </si>
  <si>
    <t>61 128 12</t>
  </si>
  <si>
    <t xml:space="preserve">Виброхвост оснащенный  Soft Wobb 10.5см  F 01    </t>
  </si>
  <si>
    <t>75 080 73</t>
  </si>
  <si>
    <t xml:space="preserve">Виброхвост оснащенный  Soft Wobb 10.5см  F 02    </t>
  </si>
  <si>
    <t>75 200 73</t>
  </si>
  <si>
    <t xml:space="preserve">Виброхвост оснащенный  Soft Wobb 10.5см  F 03    </t>
  </si>
  <si>
    <t>75 201 73</t>
  </si>
  <si>
    <t xml:space="preserve">Виброхвост оснащенный  Soft Wobb 10.5см  F 04    </t>
  </si>
  <si>
    <t>75 202 73</t>
  </si>
  <si>
    <t xml:space="preserve">Виброхвост оснащенный  Soft Wobb 10.5см  F 05   </t>
  </si>
  <si>
    <t xml:space="preserve"> 75 206 73</t>
  </si>
  <si>
    <t xml:space="preserve">Виброхвост оснащенный  Soft Wobb 10.5см  F 06   </t>
  </si>
  <si>
    <t xml:space="preserve"> 75 210 73</t>
  </si>
  <si>
    <t xml:space="preserve">Виброхвост оснащенный  Soft Wobb 10.5см  F 07    </t>
  </si>
  <si>
    <t>75 219 73</t>
  </si>
  <si>
    <t xml:space="preserve">Виброхвост оснащенный  Twist Shad 12см 38gr  F 11   </t>
  </si>
  <si>
    <t xml:space="preserve"> 75 584 11</t>
  </si>
  <si>
    <t xml:space="preserve">Виброхвост оснащенный  Twist Shad 12см 38gr  F 12    </t>
  </si>
  <si>
    <t>75 584 12</t>
  </si>
  <si>
    <t>ZC400300</t>
  </si>
  <si>
    <t>ZC400310</t>
  </si>
  <si>
    <t>ZC400320</t>
  </si>
  <si>
    <t>ZC300600</t>
  </si>
  <si>
    <t>Удилище  SANSONE MT.4.00 MAX 40GR BARBETTA-FUJL       ZC300600</t>
  </si>
  <si>
    <t>ZC300610</t>
  </si>
  <si>
    <t>Удилище  SANSONE MT.4.20 MAX 40GR BARBETTA-FUJL       ZC300610</t>
  </si>
  <si>
    <t>ZC300650</t>
  </si>
  <si>
    <t>Удилище  SANSONE MT.4.50 MAX 80GR BARBETTA-FUJL       ZC300650</t>
  </si>
  <si>
    <t>C0404300</t>
  </si>
  <si>
    <t>C0403910</t>
  </si>
  <si>
    <t>C0403940</t>
  </si>
  <si>
    <t>C0403930</t>
  </si>
  <si>
    <t>C0403960</t>
  </si>
  <si>
    <t>Подсачек карповый</t>
  </si>
  <si>
    <t>Колокольчик для фидера</t>
  </si>
  <si>
    <t>Малявочник, 100*100см</t>
  </si>
  <si>
    <t>Подсачек,  60*60см 1,8 м</t>
  </si>
  <si>
    <t>Подсачек,  70*70см 2 м</t>
  </si>
  <si>
    <t>Подсачек,  80*80см 2 м</t>
  </si>
  <si>
    <t>Подсачек,  60*50см 2,5 м</t>
  </si>
  <si>
    <t>Подсачек,  80*70 см 3 м</t>
  </si>
  <si>
    <t>C9800550</t>
  </si>
  <si>
    <t>Сумка с ящиками для снастей  BORSA BARBETTA C/SCATOLE GB.220      ZB200110</t>
  </si>
  <si>
    <t xml:space="preserve">ZB200120 </t>
  </si>
  <si>
    <t>Сумка с ящиками для снастей  BORSA BARBETTA C/SCATOLE GB.956     ZB200120</t>
  </si>
  <si>
    <t xml:space="preserve">ZB200150 </t>
  </si>
  <si>
    <t>Термо-сумка  BORSA TERMICA  BIG  BARBETTA  GP 322      ZB200150</t>
  </si>
  <si>
    <t>Антизакручиватель  BUST.3 ANTITANGLE CURVO CM10  ART.3452    A4900150</t>
  </si>
  <si>
    <t>Антизакручиватель  BUST.3 ANTITANGLE CURVO CM15  ART.3452    A4900160</t>
  </si>
  <si>
    <t>Антизакручиватель AGHI INFILA SARDE ART.3299    A5200110</t>
  </si>
  <si>
    <t>Блесна Submarine вращающаяся col.14, 5гр 97 530/005</t>
  </si>
  <si>
    <t>97 530/010</t>
  </si>
  <si>
    <t>Блесна Submarine вращающаяся col.14, 10гр 97 530/010</t>
  </si>
  <si>
    <t>97 530/012</t>
  </si>
  <si>
    <t>Блесна Spinner SP08,Sz.6,col. 073 Германия</t>
  </si>
  <si>
    <t>Блесна Spinner SP08,Sz.6,col. 074 Германия</t>
  </si>
  <si>
    <t>Блесна Spinner SP08,Sz.6,col. 079 Германия</t>
  </si>
  <si>
    <t>Блесна Spinner SP08,Sz.6,col. 080 Германия</t>
  </si>
  <si>
    <t>Блесна Spinner SP08,Sz.6,col. 081 Германия</t>
  </si>
  <si>
    <t>Блесна Submarine вращающ. с колокольчиком col.1, 12гр 97 503/012</t>
  </si>
  <si>
    <t>97 503/012</t>
  </si>
  <si>
    <t>Блесна Submarine вращающ. с колокольчиком col.2, 12гр 97 504/012</t>
  </si>
  <si>
    <t>97 504/012</t>
  </si>
  <si>
    <t>Блесна Submarine вращающ. с колокольчиком col.3, 12гр 97 505/012</t>
  </si>
  <si>
    <t>97 505/012</t>
  </si>
  <si>
    <t>Блесна Submarine вращающ. с колокольчиком col.4, 12гр 97 506/012</t>
  </si>
  <si>
    <t>97 506/012</t>
  </si>
  <si>
    <t>Блесна Submarine вращающ. с колокольчиком col.5, 12гр 97 507/012</t>
  </si>
  <si>
    <t>Блесна Submarine вращающаяся col.14, 18гр 97 530/018</t>
  </si>
  <si>
    <t>97 531/006</t>
  </si>
  <si>
    <t>Блесна Submarine SP01 вращающаяся, sz.2 col.005, 6гр</t>
  </si>
  <si>
    <t>97 531/008</t>
  </si>
  <si>
    <t>Блесна Submarine SP01 вращающаяся, sz.3 col.005, 8гр</t>
  </si>
  <si>
    <t>97 531/012</t>
  </si>
  <si>
    <t>Блесна Submarine SP01 вращающаяся, sz.4 col.005, 12гр</t>
  </si>
  <si>
    <t>97 532/006</t>
  </si>
  <si>
    <t>Блесна Submarine SP01 вращающаяся, sz.2 col.007, 6гр</t>
  </si>
  <si>
    <t>97 532/008</t>
  </si>
  <si>
    <t>Блесна Submarine SP01 вращающаяся, sz.3 col.007, 8гр</t>
  </si>
  <si>
    <t>97 532/012</t>
  </si>
  <si>
    <t>Блесна Submarine SP01 вращающаяся, sz.4 col.007, 12гр</t>
  </si>
  <si>
    <t>97 533/006</t>
  </si>
  <si>
    <t>Блесна Submarine SP01 вращающаяся, sz.2 col.051, 6гр</t>
  </si>
  <si>
    <t>97 533/008</t>
  </si>
  <si>
    <t>Блесна Submarine SP01 вращающаяся, sz.3 col.051, 8гр</t>
  </si>
  <si>
    <t>97 533/012</t>
  </si>
  <si>
    <t>Блесна Submarine SP01 вращающаяся, sz.4 col.051, 12гр</t>
  </si>
  <si>
    <t>97 534/006</t>
  </si>
  <si>
    <t>Блесна Submarine SP01 вращающаяся, sz.2 col.052, 6гр</t>
  </si>
  <si>
    <t>97 534/008</t>
  </si>
  <si>
    <t>Блесна Submarine SP01 вращающаяся, sz.3 col.052, 8гр</t>
  </si>
  <si>
    <t>97 534/012</t>
  </si>
  <si>
    <t>Блесна Submarine SP01 вращающаяся, sz.4 col.052, 12гр</t>
  </si>
  <si>
    <t>97 535/006</t>
  </si>
  <si>
    <t>Блесна Submarine SP01 вращающаяся, sz.2 col.837, 6гр</t>
  </si>
  <si>
    <t>97 535/008</t>
  </si>
  <si>
    <t>Блесна Submarine SP01 вращающаяся, sz.3 col.837, 8гр</t>
  </si>
  <si>
    <t>97 535/012</t>
  </si>
  <si>
    <t>Блесна Submarine SP01 вращающаяся, sz.4 col.837, 12гр</t>
  </si>
  <si>
    <t>97 536/006</t>
  </si>
  <si>
    <t>Блесна Submarine SP01 вращающаяся, sz.2 col.002S, 6гр</t>
  </si>
  <si>
    <t>97 536/008</t>
  </si>
  <si>
    <t>Блесна Submarine SP01 вращающаяся, sz.3 col.002S, 8гр</t>
  </si>
  <si>
    <t>97 536/012</t>
  </si>
  <si>
    <t>Блесна Submarine SP01 вращающаяся, sz.4 col.002S, 12гр</t>
  </si>
  <si>
    <t>97 537/006</t>
  </si>
  <si>
    <t>Блесна Submarine SP01 вращающаяся, sz.2 col.001C, 6гр</t>
  </si>
  <si>
    <t>97 537/008</t>
  </si>
  <si>
    <t>Блесна Submarine SP01 вращающаяся, sz.3 col.001C, 8гр</t>
  </si>
  <si>
    <t>97 537/012</t>
  </si>
  <si>
    <t>Блесна Submarine SP01 вращающаяся, sz.4 col.001C, 12гр</t>
  </si>
  <si>
    <t>97 538/006</t>
  </si>
  <si>
    <t>Блесна Submarine SP01 вращающаяся, sz.2 col.001S, 6гр</t>
  </si>
  <si>
    <t>97 538/008</t>
  </si>
  <si>
    <t>Блесна Submarine SP01 вращающаяся, sz.3 col.001S, 8гр</t>
  </si>
  <si>
    <t>97 538/012</t>
  </si>
  <si>
    <t>Блесна Submarine SP01 вращающаяся, sz.4 col.001S, 12гр</t>
  </si>
  <si>
    <t>97 539/006</t>
  </si>
  <si>
    <t>Блесна Submarine SP01 вращающаяся, sz.2 col.003S, 6гр</t>
  </si>
  <si>
    <t>97 539/008</t>
  </si>
  <si>
    <t>Блесна Submarine SP01 вращающаяся, sz.3 col.003S, 8гр</t>
  </si>
  <si>
    <t>97 539/012</t>
  </si>
  <si>
    <t>Блесна Submarine SP01 вращающаяся, sz.4 col.003S, 12гр</t>
  </si>
  <si>
    <t>97 540/010</t>
  </si>
  <si>
    <t>Блесна Submarine SP01B вращающаяся, sz.2 col.005, 10гр</t>
  </si>
  <si>
    <t>97 540/013</t>
  </si>
  <si>
    <t>Блесна Submarine SP01B вращающаяся, sz.3 col.005, 13гр</t>
  </si>
  <si>
    <t>97 540/018</t>
  </si>
  <si>
    <t>97 541/010</t>
  </si>
  <si>
    <t>Блесна Submarine SP01B вращающаяся, sz.2 col.007, 10гр</t>
  </si>
  <si>
    <t>97 541/013</t>
  </si>
  <si>
    <t>Блесна Submarine SP01B вращающаяся, sz.3 col.007, 13гр</t>
  </si>
  <si>
    <t>97 541/018</t>
  </si>
  <si>
    <t>97 542/010</t>
  </si>
  <si>
    <t>Блесна Submarine SP01B вращающаяся, sz.2 col.051, 10гр</t>
  </si>
  <si>
    <t>97 542/013</t>
  </si>
  <si>
    <t>Блесна Submarine SP01B вращающаяся, sz.3 col.051, 13гр</t>
  </si>
  <si>
    <t>97 542/018</t>
  </si>
  <si>
    <t>97 543/010</t>
  </si>
  <si>
    <t>Блесна Submarine SP01B вращающаяся, sz.2 col.052, 10гр</t>
  </si>
  <si>
    <t>97 543/013</t>
  </si>
  <si>
    <t>Блесна Submarine SP01B вращающаяся, sz.3 col.052, 13гр</t>
  </si>
  <si>
    <t>97 543/018</t>
  </si>
  <si>
    <t>97 544/010</t>
  </si>
  <si>
    <t>Блесна Submarine SP01B вращающаяся, sz.2 col.837, 10гр</t>
  </si>
  <si>
    <t>97 544/013</t>
  </si>
  <si>
    <t>Блесна Submarine SP01B вращающаяся, sz.3 col.837, 13гр</t>
  </si>
  <si>
    <t>97 544/018</t>
  </si>
  <si>
    <t>97 545/010</t>
  </si>
  <si>
    <t>Блесна Submarine SP01B вращающаяся, sz.2 col.002S, 10гр</t>
  </si>
  <si>
    <t>97 545/013</t>
  </si>
  <si>
    <t>Блесна Submarine SP01B вращающаяся, sz.3 col.002S, 13гр</t>
  </si>
  <si>
    <t>97 545/018</t>
  </si>
  <si>
    <t>Блесна Submarine SP01B вращающаяся, sz.4 col.002S, 18гр</t>
  </si>
  <si>
    <t>97 546/010</t>
  </si>
  <si>
    <t>Блесна Submarine SP01B вращающаяся, sz.2 col.001C, 10гр</t>
  </si>
  <si>
    <t>97 546/013</t>
  </si>
  <si>
    <t>Блесна Submarine SP01B вращающаяся, sz.3 col.001C, 13гр</t>
  </si>
  <si>
    <t>97 546/018</t>
  </si>
  <si>
    <t>Блесна Submarine SP01B вращающаяся, sz.4 col.001C, 18гр</t>
  </si>
  <si>
    <t>97 547/010</t>
  </si>
  <si>
    <t>Блесна Submarine SP01B вращающаяся, sz.2 col.001S, 10гр</t>
  </si>
  <si>
    <t>97 547/013</t>
  </si>
  <si>
    <t>Блесна Submarine SP01B вращающаяся, sz.3 col.001S, 13гр</t>
  </si>
  <si>
    <t>97 547/018</t>
  </si>
  <si>
    <t>Блесна Submarine SP01B вращающаяся, sz.4 col.001S, 18гр</t>
  </si>
  <si>
    <t>97 548/010</t>
  </si>
  <si>
    <t>Блесна Submarine SP01B вращающаяся, sz.2 col.003S, 10гр</t>
  </si>
  <si>
    <t>97 548/013</t>
  </si>
  <si>
    <t>Блесна Submarine SP01B вращающаяся, sz.3 col.003S, 13гр</t>
  </si>
  <si>
    <t>97 548/018</t>
  </si>
  <si>
    <t>Блесна Submarine SP01B вращающаяся, sz.4 col.003S, 18гр</t>
  </si>
  <si>
    <t>97 549/006</t>
  </si>
  <si>
    <t>Блесна Submarine SP20A вращающаяся, sz.0 col.001, 6гр</t>
  </si>
  <si>
    <t>97 549/009</t>
  </si>
  <si>
    <t>Блесна Submarine SP20A вращающаяся, sz.1 col.001, 9гр</t>
  </si>
  <si>
    <t>97 549/012</t>
  </si>
  <si>
    <t>Блесна Submarine SP20A вращающаяся, sz.2 col.001, 12гр</t>
  </si>
  <si>
    <t>97 550/006</t>
  </si>
  <si>
    <t>Блесна Submarine SP20A вращающаяся, sz.0 col.002, 6гр</t>
  </si>
  <si>
    <t>97 550/009</t>
  </si>
  <si>
    <t>Блесна Submarine SP20A вращающаяся, sz.1 col.002, 9гр</t>
  </si>
  <si>
    <t>97 550/012</t>
  </si>
  <si>
    <t>Блесна Submarine SP20A вращающаяся, sz.2 col.002, 12гр</t>
  </si>
  <si>
    <t>97 551/006</t>
  </si>
  <si>
    <t>Блесна Submarine SP20A вращающаяся, sz.0 col.003, 6гр</t>
  </si>
  <si>
    <t>97 551/009</t>
  </si>
  <si>
    <t>Блесна Submarine SP20A вращающаяся, sz.1 col.003, 9гр</t>
  </si>
  <si>
    <t>97 551/012</t>
  </si>
  <si>
    <t>Блесна Submarine SP20A вращающаяся, sz.2 col.003, 12гр</t>
  </si>
  <si>
    <t>97 552/005</t>
  </si>
  <si>
    <t>Блесна Submarine SP52 вращающаяся, sz.1 col.008, 5гр</t>
  </si>
  <si>
    <t>97 552/007</t>
  </si>
  <si>
    <t>Блесна Submarine SP52 вращающаяся, sz.2 col.008, 7гр</t>
  </si>
  <si>
    <t>97 552/008</t>
  </si>
  <si>
    <t>Блесна Submarine SP52 вращающаяся, sz.3 col.008, 8гр</t>
  </si>
  <si>
    <t>97 553/005</t>
  </si>
  <si>
    <t>Блесна Submarine SP52 вращающаяся, sz.1 col.009, 5гр</t>
  </si>
  <si>
    <t>97 553/007</t>
  </si>
  <si>
    <t>Блесна Submarine SP52 вращающаяся, sz.2 col.009, 7гр</t>
  </si>
  <si>
    <t>97 553/008</t>
  </si>
  <si>
    <t>Блесна Submarine SP52 вращающаяся, sz.3 col.009, 8гр</t>
  </si>
  <si>
    <t>97 554/005</t>
  </si>
  <si>
    <t>Блесна Submarine SP52 вращающаяся, sz.1 col.013, 5гр</t>
  </si>
  <si>
    <t>97 554/007</t>
  </si>
  <si>
    <t>Блесна Submarine SP52 вращающаяся, sz.2 col.013, 7гр</t>
  </si>
  <si>
    <t>97 554/008</t>
  </si>
  <si>
    <t>Блесна Submarine SP52 вращающаяся, sz.3 col.013, 8гр</t>
  </si>
  <si>
    <t>97 555/005</t>
  </si>
  <si>
    <t>Блесна Submarine SP12A вращающаяся, sz.2 col.001S, 5.5гр</t>
  </si>
  <si>
    <t>97 555/006</t>
  </si>
  <si>
    <t>Блесна Submarine SP12A вращающаяся, sz.3 col.001S, 6гр</t>
  </si>
  <si>
    <t>97 555/008</t>
  </si>
  <si>
    <t>Блесна Submarine SP12A вращающаяся, sz.4 col.001S, 7.8гр</t>
  </si>
  <si>
    <t>97 555/012</t>
  </si>
  <si>
    <t>Блесна Submarine SP12A вращающаяся, sz.5 col.001S, 12.5гр</t>
  </si>
  <si>
    <t>97 556/005</t>
  </si>
  <si>
    <t>Блесна Submarine SP12A вращающаяся, sz.2 col.002S, 5.5гр</t>
  </si>
  <si>
    <t>97 556/006</t>
  </si>
  <si>
    <t>Блесна Submarine SP12A вращающаяся, sz.3 col.002S, 6гр</t>
  </si>
  <si>
    <t>97 556/008</t>
  </si>
  <si>
    <t>Блесна Submarine SP12A вращающаяся, sz.4 col.002S, 7.8гр</t>
  </si>
  <si>
    <t>97 556/012</t>
  </si>
  <si>
    <t>Блесна Submarine SP12A вращающаяся, sz.5 col.002S, 12.5гр</t>
  </si>
  <si>
    <t>97 557/005</t>
  </si>
  <si>
    <t>Блесна Submarine SP12A вращающаяся, sz.2 col.003S, 5.5гр</t>
  </si>
  <si>
    <t>97 557/006</t>
  </si>
  <si>
    <t>Блесна Submarine SP12A вращающаяся, sz.3 col.003S, 6гр</t>
  </si>
  <si>
    <t>97 557/008</t>
  </si>
  <si>
    <t>Блесна Submarine SP12A вращающаяся, sz.4 col.003S, 7.8гр</t>
  </si>
  <si>
    <t>97 557/012</t>
  </si>
  <si>
    <t>Блесна Submarine SP12A вращающаяся, sz.5 col.003S, 12.5гр</t>
  </si>
  <si>
    <t>97 558/005</t>
  </si>
  <si>
    <t xml:space="preserve">Виброхвост ZanRip10cm weiss Германия </t>
  </si>
  <si>
    <t>3713 010</t>
  </si>
  <si>
    <t xml:space="preserve">Виброхвост ZanRip10cm weiss/bl Германия </t>
  </si>
  <si>
    <t>3713 110</t>
  </si>
  <si>
    <t>Виброхвост ZanRip10cm glb/schw Германия</t>
  </si>
  <si>
    <t xml:space="preserve"> 3713 310</t>
  </si>
  <si>
    <t xml:space="preserve">Виброхвост ZanRip10cm glb/rot Германия </t>
  </si>
  <si>
    <t>3713 410</t>
  </si>
  <si>
    <t>Виброхвост Xtail8.0cmtran/gl/w Германия</t>
  </si>
  <si>
    <t xml:space="preserve"> 3714 108</t>
  </si>
  <si>
    <t xml:space="preserve">Виброхвост ZanRip7.5cm weiss Германия </t>
  </si>
  <si>
    <t>3720 075</t>
  </si>
  <si>
    <t xml:space="preserve">Виброхвост ZanRip7.5cm gl/gr Германия </t>
  </si>
  <si>
    <t>3720 375</t>
  </si>
  <si>
    <t xml:space="preserve">Виброхвост Z.Rip7.5cm r/gd-g Германия </t>
  </si>
  <si>
    <t>3720 475</t>
  </si>
  <si>
    <t xml:space="preserve">Виброхвост Z.Rip7.5cm s/ws/r Германия </t>
  </si>
  <si>
    <t>3720 575</t>
  </si>
  <si>
    <t xml:space="preserve">Виброхвост Z.Rip7.5cm g/or/g Германия </t>
  </si>
  <si>
    <t>3720 675</t>
  </si>
  <si>
    <t xml:space="preserve">Виброхвост ZanRip7.5cm br/gl Германия </t>
  </si>
  <si>
    <t>3720 775</t>
  </si>
  <si>
    <t>Виброхвост ZanRip7.5cmsch/we/r Германия</t>
  </si>
  <si>
    <t xml:space="preserve"> 3720 875</t>
  </si>
  <si>
    <t xml:space="preserve">Виброхвост ZanRip7.5cmbl/rt/we Германия </t>
  </si>
  <si>
    <t>3720 975</t>
  </si>
  <si>
    <t xml:space="preserve">Виброхвост Bulk Zandercol 2 20 шт. Германия </t>
  </si>
  <si>
    <t>3725 112</t>
  </si>
  <si>
    <t xml:space="preserve">Виброхвост Bulk Zandercol 3 20 S$ Германия </t>
  </si>
  <si>
    <t>3725 212</t>
  </si>
  <si>
    <t xml:space="preserve">Виброхвост Bulk Zandercol 4 20 S$ Германия </t>
  </si>
  <si>
    <t>3725 312</t>
  </si>
  <si>
    <t>Виброхвост Bulk Zandercol 5 20 S$ Германия</t>
  </si>
  <si>
    <t xml:space="preserve"> 3725 412</t>
  </si>
  <si>
    <t xml:space="preserve">Виброхвост Bulk Zandercol 7 20 S$ Германия </t>
  </si>
  <si>
    <t>3725 612</t>
  </si>
  <si>
    <t xml:space="preserve">Виброхвост Bulk Zandercol 8 20 S$ Германия </t>
  </si>
  <si>
    <t>3725 712</t>
  </si>
  <si>
    <t xml:space="preserve">Виброхвост TailRip10cmws/glb Германия </t>
  </si>
  <si>
    <t>3726 010</t>
  </si>
  <si>
    <t xml:space="preserve">Виброхвост TailRip10cmglb/gr Германия </t>
  </si>
  <si>
    <t>3726 110</t>
  </si>
  <si>
    <t xml:space="preserve">Виброхвост TailRip10cmgr/rot Германия </t>
  </si>
  <si>
    <t>3726 210</t>
  </si>
  <si>
    <t xml:space="preserve">Виброхвост TailRip10cmws/bla Германия </t>
  </si>
  <si>
    <t>3726 310</t>
  </si>
  <si>
    <t xml:space="preserve">Виброхвост TailRip10cmsch/w/rt Германия </t>
  </si>
  <si>
    <t>3726 410</t>
  </si>
  <si>
    <t xml:space="preserve">Виброхвост HechtRip12cmW/b-g Германия </t>
  </si>
  <si>
    <t>3727 012</t>
  </si>
  <si>
    <t xml:space="preserve">Виброхвост HechtRip12cmbr/gl Германия </t>
  </si>
  <si>
    <t>3727 112</t>
  </si>
  <si>
    <t>Виброхвост HechtRip12cmgb/og Германия</t>
  </si>
  <si>
    <t xml:space="preserve"> 3727 212</t>
  </si>
  <si>
    <t xml:space="preserve">Виброхвост HechtRip12cmgb/gr Германия </t>
  </si>
  <si>
    <t>3727 312</t>
  </si>
  <si>
    <t xml:space="preserve">Виброхвост HechtRip12cmschw/we Германия </t>
  </si>
  <si>
    <t>3727 412</t>
  </si>
  <si>
    <t xml:space="preserve">Виброхвост HechtRip12cmgr/we/g Германия </t>
  </si>
  <si>
    <t>3727 512</t>
  </si>
  <si>
    <t>Виброхвост StrehlowZandercol2 $ Германия</t>
  </si>
  <si>
    <t xml:space="preserve"> 3731 112</t>
  </si>
  <si>
    <t>Виброхвост RipNat3D6.0Gl.Forel Германия</t>
  </si>
  <si>
    <t xml:space="preserve"> 3734 206</t>
  </si>
  <si>
    <t xml:space="preserve">Виброхвост TailRip15cmws/gelb Германия </t>
  </si>
  <si>
    <t>3743 015</t>
  </si>
  <si>
    <t xml:space="preserve">Виброхвост TailRip15cmgelb/gru Германия </t>
  </si>
  <si>
    <t>3743 115</t>
  </si>
  <si>
    <t xml:space="preserve">Виброхвост TailRip15cmgl/gr/rt Германия </t>
  </si>
  <si>
    <t>3743 215</t>
  </si>
  <si>
    <t xml:space="preserve">Виброхвост TailRip15cmwei?/sch Германия </t>
  </si>
  <si>
    <t>3743 415</t>
  </si>
  <si>
    <t xml:space="preserve">Виброхвост JumboRip22cmwe/sc/r Германия </t>
  </si>
  <si>
    <t>3744 022</t>
  </si>
  <si>
    <t xml:space="preserve">Искусственная приманка </t>
  </si>
  <si>
    <t>9129 002</t>
  </si>
  <si>
    <t>Виброхвост</t>
  </si>
  <si>
    <t xml:space="preserve"> 3656 113</t>
  </si>
  <si>
    <t xml:space="preserve"> 3718 555</t>
  </si>
  <si>
    <t xml:space="preserve">Воблер Ripper Германия </t>
  </si>
  <si>
    <t>3642 004</t>
  </si>
  <si>
    <t>Твистер Dorschv.Sp.jap/rot $ Германия</t>
  </si>
  <si>
    <t xml:space="preserve"> 4732 060</t>
  </si>
  <si>
    <t>Твистер Dorschv.Spec.schw. $ Германия</t>
  </si>
  <si>
    <t xml:space="preserve"> 4732 061</t>
  </si>
  <si>
    <t xml:space="preserve">Твистер Dorschv.Spec.braun $ Германия </t>
  </si>
  <si>
    <t>4732 062</t>
  </si>
  <si>
    <t xml:space="preserve">Твистер Dorschv.Sp.j.rot/s.$ Германия </t>
  </si>
  <si>
    <t>4732 063</t>
  </si>
  <si>
    <t>Твистер Dorschv.Sp.br.jap.r$ Германия</t>
  </si>
  <si>
    <t xml:space="preserve"> 4732 064</t>
  </si>
  <si>
    <t>Снасточки</t>
  </si>
  <si>
    <t xml:space="preserve">Снасточка морская Vario Kofi System Германия </t>
  </si>
  <si>
    <t>4730 006</t>
  </si>
  <si>
    <t>4730 013</t>
  </si>
  <si>
    <t>Снасточка морская Vario Kofi System Германия</t>
  </si>
  <si>
    <t xml:space="preserve"> 4730 018</t>
  </si>
  <si>
    <t>Вертлюжок Spez Wirbel CL Snap Германия</t>
  </si>
  <si>
    <t>Соединитель шнура Schnurverbinder S Германия</t>
  </si>
  <si>
    <t xml:space="preserve">Соединитель шнура Schnurverbinder L Германия </t>
  </si>
  <si>
    <t xml:space="preserve">Соединитель шнура Schnurverbi. XL Германия </t>
  </si>
  <si>
    <t>4428 001</t>
  </si>
  <si>
    <t>4402 000</t>
  </si>
  <si>
    <t>4402 005</t>
  </si>
  <si>
    <t>4402 010</t>
  </si>
  <si>
    <t>Вертлюжок для бусинок Perlen-Kreuzwirb. Lg Германия</t>
  </si>
  <si>
    <t xml:space="preserve"> 4405 007</t>
  </si>
  <si>
    <t xml:space="preserve">Вертлюжок Tripple Wirbel 12 Lg Германия </t>
  </si>
  <si>
    <t>4410 012</t>
  </si>
  <si>
    <t xml:space="preserve">Вертлюжок Tripple Wirbel 14 Lg Германия </t>
  </si>
  <si>
    <t>4410 014</t>
  </si>
  <si>
    <t>Вертлюжок Tonnenwirbel brun.Lg Германия</t>
  </si>
  <si>
    <t xml:space="preserve"> 4415 002</t>
  </si>
  <si>
    <t xml:space="preserve"> 4415 004</t>
  </si>
  <si>
    <t xml:space="preserve">Вертлюжок Tonnenwirbel brun.Lg Германия </t>
  </si>
  <si>
    <t>4415 006</t>
  </si>
  <si>
    <t xml:space="preserve">Вертлюжок Tonnenwirbel brun. Германия </t>
  </si>
  <si>
    <t>4415 100</t>
  </si>
  <si>
    <t xml:space="preserve">Вертлюжок Sich.3Fachwirb.Gr10$ Германия </t>
  </si>
  <si>
    <t>4420 010</t>
  </si>
  <si>
    <t>Вертлюжок Sich.3Fachwirb.Gr12$ Германия</t>
  </si>
  <si>
    <t xml:space="preserve"> 4420 012</t>
  </si>
  <si>
    <t xml:space="preserve">Вертлюжок Sich.3Fachwirb.Gr14$ Германия </t>
  </si>
  <si>
    <t>4420 014</t>
  </si>
  <si>
    <t xml:space="preserve">Вертлюжок Sich.3Fachwirb.Gr16$ Германия </t>
  </si>
  <si>
    <t>4420 016</t>
  </si>
  <si>
    <t>Вертлюжок Spec.Posenwirbel M $ Германия</t>
  </si>
  <si>
    <t xml:space="preserve"> 4421 005</t>
  </si>
  <si>
    <t xml:space="preserve">Вертлюжок Snap-Link brun Lg Германия </t>
  </si>
  <si>
    <t>4425 002</t>
  </si>
  <si>
    <t>Вертлюжок Snap-Link brun Lg Германия</t>
  </si>
  <si>
    <t xml:space="preserve"> 4425 003</t>
  </si>
  <si>
    <t xml:space="preserve">Вертлюжок Spezial Wirbel Lg Германия </t>
  </si>
  <si>
    <t>4426 002</t>
  </si>
  <si>
    <t>4426 004</t>
  </si>
  <si>
    <t xml:space="preserve">Вертлюжок Spezial Wirbel Gr.6 Германия </t>
  </si>
  <si>
    <t>4427 006</t>
  </si>
  <si>
    <t xml:space="preserve">Вертлюжок Spezial Wirbel Gr.9 Германия </t>
  </si>
  <si>
    <t>4427 010</t>
  </si>
  <si>
    <t xml:space="preserve">Вертлюжок Spez Wirbel CL Snap Германия </t>
  </si>
  <si>
    <t>4428 002</t>
  </si>
  <si>
    <t>4428 004</t>
  </si>
  <si>
    <t>4428 006</t>
  </si>
  <si>
    <t xml:space="preserve">Вертлюжок Sp.Wirb.m.sich.Snap$ Германия </t>
  </si>
  <si>
    <t>4429 001</t>
  </si>
  <si>
    <t>4429 002</t>
  </si>
  <si>
    <t>Вертлюжок Sp.Wirb.m.sich.Snap$ Германия</t>
  </si>
  <si>
    <t xml:space="preserve"> 4429 004</t>
  </si>
  <si>
    <t>4429 006</t>
  </si>
  <si>
    <t>4429 010</t>
  </si>
  <si>
    <t xml:space="preserve">Вертлюжок Kugellagerwirbel Lg Германия </t>
  </si>
  <si>
    <t>4436 000</t>
  </si>
  <si>
    <t xml:space="preserve">Вертлюжок ворон Karabinerwi.brun. Lg Германия </t>
  </si>
  <si>
    <t>4446 002</t>
  </si>
  <si>
    <t>4446 004</t>
  </si>
  <si>
    <t>4446 008</t>
  </si>
  <si>
    <t>4446 010</t>
  </si>
  <si>
    <t>4446 014</t>
  </si>
  <si>
    <t xml:space="preserve">Вертлюжок двойной Doppelwirbel brun.Lg Германия </t>
  </si>
  <si>
    <t>4447 008</t>
  </si>
  <si>
    <t xml:space="preserve">Вертлюжок Schnurverb.m.SichSn Германия </t>
  </si>
  <si>
    <t>4448 110</t>
  </si>
  <si>
    <t xml:space="preserve">Вертлюжок Schnverb.m.SichSnUS Германия </t>
  </si>
  <si>
    <t>4448 205</t>
  </si>
  <si>
    <t>4448 210</t>
  </si>
  <si>
    <t xml:space="preserve">Вертлюжок Kugell.Wirb.Schnurl Германия </t>
  </si>
  <si>
    <t>4448 302</t>
  </si>
  <si>
    <t>4448 304</t>
  </si>
  <si>
    <t>4448 306</t>
  </si>
  <si>
    <t>Вертлюжок Kugell.Wirb.Schnurl Германия</t>
  </si>
  <si>
    <t xml:space="preserve"> 4448 308</t>
  </si>
  <si>
    <t>4448 310</t>
  </si>
  <si>
    <t>Спиннинг штекерный  2PZ DIAMONO SOLID MT 2.40 TRANSP.25-50LBS  C0609120</t>
  </si>
  <si>
    <t>Спиннинг телескопический Fortress Mini Spin 45, 2,10 м, 8-45гр, карбон IM6</t>
  </si>
  <si>
    <t>Спиннинг телескопический Fortress Mini Spin 45, 2,40 м, 8-45гр, карбон IM6</t>
  </si>
  <si>
    <t>Спиннинг телескопический Fortress Mini Spin 45, 2,70 м, 8-45гр, карбон IM6</t>
  </si>
  <si>
    <t>Спиннинг телескопический Fortress Mini Spin 45, 3,00 м, 8-45гр, карбон IM6</t>
  </si>
  <si>
    <t>Спиннинг телескопический THORG 3.60 m, тест (гр) 10-40, C0406510</t>
  </si>
  <si>
    <t>Спиннинг телескопический THORG 3.60 m, тест (гр) 30-60, C0406500</t>
  </si>
  <si>
    <t>Спиннинг телескопический THORG 4.00 m, тест (гр) 10-40, C0406515</t>
  </si>
  <si>
    <t>Спиннинг телескопический THORG 4.00 m, тест (гр) 30-60, C0406505</t>
  </si>
  <si>
    <t>Спиннинг телескопический KUDOS ATLANTIS TELESPIN 2.10 m, тест (гр) 5-25,  C0380730</t>
  </si>
  <si>
    <t>Спиннинг телескопический KUDOS ATLANTIS TELESPIN 2.40 m, тест (гр) 10-30, C0380740</t>
  </si>
  <si>
    <t>Спиннинг телескопический KUDOS ATLANTIS TELESPIN 2.70 m, тест (гр) 10-30, C0380750</t>
  </si>
  <si>
    <t>Спиннинг телескопический LINDOYA TELESPIN 2.40 m, тест (гр) 20-40, C0403975</t>
  </si>
  <si>
    <t>Спиннинг телескопический LINDOYA TELESPIN 2.70 m, тест (гр) 20-40, C0403976</t>
  </si>
  <si>
    <t>Спиннинг телескопический LINDOYA TELESPIN 3.70 m, тест (гр) 20-40, C0403977</t>
  </si>
  <si>
    <t>Спиннинг телескопический со сменными верхними секциями MAVERICK 2CIMINI  4.00 m,  C0403997</t>
  </si>
  <si>
    <t>Спиннинг телескопический MAVERICK SEA K95 2.40 m, C0403980</t>
  </si>
  <si>
    <t>Спиннинг телескопический MAVERICK SEA K95 2.70 m, C0403985</t>
  </si>
  <si>
    <t>Спиннинг телескопический MAVERICK SEA K95 3.00 m, C0403990</t>
  </si>
  <si>
    <t xml:space="preserve">Спиннинг телескопический Black Jack MiniSpin 2.1м Германия </t>
  </si>
  <si>
    <t xml:space="preserve">Спиннинг телескопический Black Jack MiniSpin 2.4м Германия </t>
  </si>
  <si>
    <t>Спиннинг телескопический Black Jack MiniSpin 2.7м Германия</t>
  </si>
  <si>
    <t>Спиннинг штекерный Moravia Jig, 2,45 м, 2-20гр, карбон MX9</t>
  </si>
  <si>
    <t>Спиннинг штекерный Moravia Jig, 2,75 м, 2-20гр, карбон MX9</t>
  </si>
  <si>
    <t>Спиннинг штекерный Moravia Mega Jig, 2,75 м, 10-65гр, карбон MX9</t>
  </si>
  <si>
    <t>Спиннинг штекерный Moravia Mega Jig, 3,05 м, 10-65гр, карбон MX9</t>
  </si>
  <si>
    <t>Спиннинг штекерный Bohemia Jig, 2,55 м, 3-25гр, карбон MX9</t>
  </si>
  <si>
    <t>Спиннинг штекерный Bohemia Jig, 3,00 м, 3-25гр, карбон MX9</t>
  </si>
  <si>
    <t>Матчевое удилище MATCH MAGIC-PRO MT.4.20 GR.5-20   C0404220</t>
  </si>
  <si>
    <t>Матчевое удилище MATCH POWER-WIND MT.4.20  5-20 GR  C0404230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</si>
</sst>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"/>
    <numFmt numFmtId="170" formatCode="0.00;[Red]\-0.00"/>
    <numFmt numFmtId="171" formatCode="#,##0.00;[Red]\-#,##0.00"/>
    <numFmt numFmtId="172" formatCode="0.000"/>
    <numFmt numFmtId="173" formatCode="0.00_ "/>
  </numFmts>
  <fonts count="51"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8"/>
      <color indexed="36"/>
      <name val="Arial"/>
      <family val="2"/>
    </font>
    <font>
      <b/>
      <i/>
      <u val="single"/>
      <sz val="16"/>
      <color indexed="12"/>
      <name val="Arial Cyr"/>
      <family val="0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45"/>
      <name val="Arial"/>
      <family val="2"/>
    </font>
    <font>
      <sz val="11"/>
      <color indexed="45"/>
      <name val="Calibri"/>
      <family val="2"/>
    </font>
    <font>
      <b/>
      <sz val="12"/>
      <color indexed="45"/>
      <name val="Calibri"/>
      <family val="2"/>
    </font>
    <font>
      <b/>
      <i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i/>
      <sz val="11"/>
      <color indexed="16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50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5"/>
      <color indexed="45"/>
      <name val="Arial Cyr"/>
      <family val="2"/>
    </font>
    <font>
      <b/>
      <sz val="13"/>
      <color indexed="45"/>
      <name val="Arial Cyr"/>
      <family val="2"/>
    </font>
    <font>
      <b/>
      <sz val="11"/>
      <color indexed="45"/>
      <name val="Arial Cyr"/>
      <family val="2"/>
    </font>
    <font>
      <b/>
      <sz val="10"/>
      <color indexed="9"/>
      <name val="Arial Cyr"/>
      <family val="2"/>
    </font>
    <font>
      <b/>
      <sz val="18"/>
      <color indexed="45"/>
      <name val="Cambria"/>
      <family val="2"/>
    </font>
    <font>
      <sz val="10"/>
      <color indexed="18"/>
      <name val="Arial Cyr"/>
      <family val="2"/>
    </font>
    <font>
      <sz val="10"/>
      <color indexed="20"/>
      <name val="Arial Cyr"/>
      <family val="2"/>
    </font>
    <font>
      <i/>
      <sz val="10"/>
      <color indexed="22"/>
      <name val="Arial Cyr"/>
      <family val="2"/>
    </font>
    <font>
      <sz val="10"/>
      <color indexed="10"/>
      <name val="Arial Cyr"/>
      <family val="2"/>
    </font>
    <font>
      <sz val="10"/>
      <color indexed="46"/>
      <name val="Arial Cyr"/>
      <family val="2"/>
    </font>
    <font>
      <b/>
      <i/>
      <u val="single"/>
      <sz val="18"/>
      <color indexed="45"/>
      <name val="Calibri"/>
      <family val="2"/>
    </font>
    <font>
      <b/>
      <i/>
      <sz val="14"/>
      <color indexed="45"/>
      <name val="Arial"/>
      <family val="2"/>
    </font>
    <font>
      <b/>
      <i/>
      <u val="single"/>
      <sz val="13"/>
      <color indexed="45"/>
      <name val="Trebuchet MS"/>
      <family val="2"/>
    </font>
    <font>
      <b/>
      <u val="single"/>
      <sz val="12"/>
      <color indexed="45"/>
      <name val="Comic Sans MS"/>
      <family val="4"/>
    </font>
    <font>
      <b/>
      <i/>
      <sz val="14"/>
      <color indexed="16"/>
      <name val="Arial"/>
      <family val="2"/>
    </font>
    <font>
      <sz val="11"/>
      <color indexed="45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6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3"/>
      <color indexed="45"/>
      <name val="Trebuchet MS"/>
      <family val="2"/>
    </font>
    <font>
      <b/>
      <sz val="8"/>
      <name val="Arial Cyr"/>
      <family val="0"/>
    </font>
    <font>
      <b/>
      <sz val="10"/>
      <color indexed="45"/>
      <name val="Trebuchet MS"/>
      <family val="2"/>
    </font>
    <font>
      <b/>
      <u val="single"/>
      <sz val="8"/>
      <color indexed="12"/>
      <name val="Arial Cyr"/>
      <family val="0"/>
    </font>
    <font>
      <sz val="8"/>
      <name val="Tahoma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9" fillId="3" borderId="1" applyNumberFormat="0" applyAlignment="0" applyProtection="0"/>
    <xf numFmtId="0" fontId="20" fillId="5" borderId="2" applyNumberFormat="0" applyAlignment="0" applyProtection="0"/>
    <xf numFmtId="0" fontId="21" fillId="5" borderId="1" applyNumberFormat="0" applyAlignment="0" applyProtection="0"/>
    <xf numFmtId="0" fontId="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5" fillId="11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0" borderId="0">
      <alignment horizontal="left"/>
      <protection/>
    </xf>
    <xf numFmtId="0" fontId="5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7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10" xfId="51" applyFont="1" applyFill="1" applyBorder="1" applyAlignment="1">
      <alignment horizontal="center" vertical="center"/>
      <protection/>
    </xf>
    <xf numFmtId="2" fontId="3" fillId="0" borderId="10" xfId="51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69" fontId="3" fillId="0" borderId="10" xfId="51" applyNumberFormat="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vertical="top" wrapText="1"/>
      <protection/>
    </xf>
    <xf numFmtId="0" fontId="0" fillId="0" borderId="0" xfId="51" applyFont="1" applyFill="1" applyBorder="1" applyAlignment="1">
      <alignment vertical="top" wrapText="1"/>
      <protection/>
    </xf>
    <xf numFmtId="0" fontId="0" fillId="0" borderId="0" xfId="51" applyFont="1" applyFill="1" applyBorder="1" applyAlignment="1">
      <alignment horizontal="center" vertical="top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51" applyNumberFormat="1" applyFont="1" applyFill="1" applyBorder="1" applyAlignment="1">
      <alignment horizontal="right"/>
      <protection/>
    </xf>
    <xf numFmtId="2" fontId="0" fillId="0" borderId="0" xfId="0" applyNumberFormat="1" applyFont="1" applyFill="1" applyBorder="1" applyAlignment="1">
      <alignment horizontal="right"/>
    </xf>
    <xf numFmtId="0" fontId="2" fillId="0" borderId="10" xfId="5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17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wrapText="1"/>
    </xf>
    <xf numFmtId="0" fontId="0" fillId="0" borderId="10" xfId="51" applyFont="1" applyFill="1" applyBorder="1" applyAlignment="1">
      <alignment vertical="top" wrapText="1" readingOrder="1"/>
      <protection/>
    </xf>
    <xf numFmtId="171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center" wrapText="1"/>
    </xf>
    <xf numFmtId="49" fontId="0" fillId="0" borderId="10" xfId="51" applyNumberFormat="1" applyFont="1" applyFill="1" applyBorder="1" applyAlignment="1">
      <alignment horizontal="center" vertical="top" wrapText="1"/>
      <protection/>
    </xf>
    <xf numFmtId="2" fontId="3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0" fontId="0" fillId="0" borderId="10" xfId="51" applyFont="1" applyBorder="1" applyAlignment="1">
      <alignment horizontal="left" vertical="center" wrapText="1" readingOrder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12" fillId="5" borderId="0" xfId="0" applyFont="1" applyFill="1" applyAlignment="1">
      <alignment horizontal="center" vertical="center"/>
    </xf>
    <xf numFmtId="0" fontId="0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6" fillId="5" borderId="0" xfId="42" applyFont="1" applyFill="1" applyBorder="1" applyAlignment="1" applyProtection="1">
      <alignment/>
      <protection/>
    </xf>
    <xf numFmtId="0" fontId="9" fillId="5" borderId="0" xfId="0" applyFont="1" applyFill="1" applyAlignment="1">
      <alignment/>
    </xf>
    <xf numFmtId="2" fontId="9" fillId="5" borderId="0" xfId="0" applyNumberFormat="1" applyFont="1" applyFill="1" applyAlignment="1">
      <alignment/>
    </xf>
    <xf numFmtId="0" fontId="10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0" fillId="5" borderId="0" xfId="0" applyFont="1" applyFill="1" applyAlignment="1">
      <alignment wrapText="1"/>
    </xf>
    <xf numFmtId="2" fontId="10" fillId="5" borderId="0" xfId="0" applyNumberFormat="1" applyFont="1" applyFill="1" applyAlignment="1">
      <alignment/>
    </xf>
    <xf numFmtId="2" fontId="15" fillId="5" borderId="0" xfId="0" applyNumberFormat="1" applyFont="1" applyFill="1" applyAlignment="1">
      <alignment/>
    </xf>
    <xf numFmtId="0" fontId="33" fillId="5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wrapText="1"/>
    </xf>
    <xf numFmtId="0" fontId="34" fillId="5" borderId="0" xfId="0" applyFont="1" applyFill="1" applyAlignment="1">
      <alignment/>
    </xf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51" applyNumberFormat="1" applyFont="1" applyFill="1" applyBorder="1" applyAlignment="1">
      <alignment horizontal="center" vertical="top" wrapText="1"/>
      <protection/>
    </xf>
    <xf numFmtId="0" fontId="0" fillId="0" borderId="10" xfId="51" applyFont="1" applyFill="1" applyBorder="1" applyAlignment="1">
      <alignment horizontal="center" vertical="top" wrapText="1"/>
      <protection/>
    </xf>
    <xf numFmtId="0" fontId="2" fillId="0" borderId="10" xfId="51" applyFont="1" applyFill="1" applyBorder="1" applyAlignment="1">
      <alignment horizontal="center" vertical="top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 readingOrder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wrapText="1" readingOrder="1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51" applyFont="1" applyFill="1" applyBorder="1" applyAlignment="1">
      <alignment horizontal="center" vertical="center" wrapText="1"/>
      <protection/>
    </xf>
    <xf numFmtId="3" fontId="0" fillId="0" borderId="10" xfId="51" applyNumberFormat="1" applyFont="1" applyFill="1" applyBorder="1" applyAlignment="1">
      <alignment horizontal="center" vertical="top" wrapText="1"/>
      <protection/>
    </xf>
    <xf numFmtId="2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51" applyNumberFormat="1" applyFont="1" applyFill="1" applyBorder="1" applyAlignment="1">
      <alignment horizontal="center" vertical="center" wrapText="1"/>
      <protection/>
    </xf>
    <xf numFmtId="3" fontId="0" fillId="0" borderId="10" xfId="51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wrapText="1" readingOrder="1"/>
    </xf>
    <xf numFmtId="0" fontId="0" fillId="0" borderId="10" xfId="0" applyNumberFormat="1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 readingOrder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 readingOrder="1"/>
    </xf>
    <xf numFmtId="0" fontId="0" fillId="0" borderId="10" xfId="0" applyFont="1" applyBorder="1" applyAlignment="1">
      <alignment wrapText="1" readingOrder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5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 readingOrder="1"/>
    </xf>
    <xf numFmtId="0" fontId="38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 readingOrder="1"/>
    </xf>
    <xf numFmtId="0" fontId="2" fillId="0" borderId="10" xfId="51" applyFont="1" applyFill="1" applyBorder="1" applyAlignment="1">
      <alignment vertical="top" wrapText="1" readingOrder="1"/>
      <protection/>
    </xf>
    <xf numFmtId="0" fontId="0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 readingOrder="1"/>
    </xf>
    <xf numFmtId="2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51" applyFont="1" applyFill="1" applyBorder="1" applyAlignment="1">
      <alignment horizontal="left" vertical="center" wrapText="1" readingOrder="1"/>
      <protection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 readingOrder="1"/>
    </xf>
    <xf numFmtId="0" fontId="0" fillId="0" borderId="10" xfId="0" applyFont="1" applyFill="1" applyBorder="1" applyAlignment="1">
      <alignment vertical="center" wrapText="1" readingOrder="1"/>
    </xf>
    <xf numFmtId="49" fontId="0" fillId="0" borderId="10" xfId="0" applyNumberFormat="1" applyFont="1" applyFill="1" applyBorder="1" applyAlignment="1">
      <alignment horizontal="left" wrapText="1" readingOrder="1"/>
    </xf>
    <xf numFmtId="0" fontId="0" fillId="0" borderId="10" xfId="0" applyFont="1" applyFill="1" applyBorder="1" applyAlignment="1">
      <alignment wrapText="1" readingOrder="1"/>
    </xf>
    <xf numFmtId="0" fontId="0" fillId="0" borderId="10" xfId="0" applyNumberFormat="1" applyFont="1" applyBorder="1" applyAlignment="1">
      <alignment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3" fillId="16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 readingOrder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0" fillId="8" borderId="10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/>
    </xf>
    <xf numFmtId="0" fontId="40" fillId="17" borderId="10" xfId="0" applyFont="1" applyFill="1" applyBorder="1" applyAlignment="1">
      <alignment vertical="top" wrapText="1" readingOrder="1"/>
    </xf>
    <xf numFmtId="0" fontId="0" fillId="0" borderId="10" xfId="0" applyNumberFormat="1" applyFont="1" applyFill="1" applyBorder="1" applyAlignment="1">
      <alignment horizontal="center"/>
    </xf>
    <xf numFmtId="0" fontId="40" fillId="18" borderId="10" xfId="0" applyFont="1" applyFill="1" applyBorder="1" applyAlignment="1">
      <alignment vertical="top" wrapText="1" readingOrder="1"/>
    </xf>
    <xf numFmtId="0" fontId="3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41" fillId="18" borderId="10" xfId="0" applyFont="1" applyFill="1" applyBorder="1" applyAlignment="1">
      <alignment vertical="top" wrapText="1" readingOrder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51" applyFont="1" applyFill="1" applyBorder="1" applyAlignment="1">
      <alignment vertical="top" wrapText="1" readingOrder="1"/>
      <protection/>
    </xf>
    <xf numFmtId="49" fontId="0" fillId="0" borderId="10" xfId="51" applyNumberFormat="1" applyFont="1" applyFill="1" applyBorder="1" applyAlignment="1">
      <alignment horizontal="center" vertical="top" wrapText="1"/>
      <protection/>
    </xf>
    <xf numFmtId="0" fontId="0" fillId="0" borderId="10" xfId="51" applyFont="1" applyFill="1" applyBorder="1" applyAlignment="1">
      <alignment horizontal="center" vertical="top" wrapText="1"/>
      <protection/>
    </xf>
    <xf numFmtId="3" fontId="0" fillId="0" borderId="10" xfId="51" applyNumberFormat="1" applyFont="1" applyFill="1" applyBorder="1" applyAlignment="1">
      <alignment horizontal="center" vertical="top" wrapText="1"/>
      <protection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 readingOrder="1"/>
    </xf>
    <xf numFmtId="0" fontId="0" fillId="0" borderId="10" xfId="51" applyFont="1" applyFill="1" applyBorder="1" applyAlignment="1">
      <alignment horizontal="center" vertical="center"/>
      <protection/>
    </xf>
    <xf numFmtId="0" fontId="0" fillId="0" borderId="10" xfId="51" applyNumberFormat="1" applyFont="1" applyFill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1" fillId="17" borderId="10" xfId="0" applyFont="1" applyFill="1" applyBorder="1" applyAlignment="1">
      <alignment vertical="top" wrapText="1" readingOrder="1"/>
    </xf>
    <xf numFmtId="49" fontId="41" fillId="18" borderId="10" xfId="0" applyNumberFormat="1" applyFont="1" applyFill="1" applyBorder="1" applyAlignment="1">
      <alignment horizontal="left" wrapText="1" readingOrder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/>
    </xf>
    <xf numFmtId="0" fontId="3" fillId="4" borderId="11" xfId="0" applyFont="1" applyFill="1" applyBorder="1" applyAlignment="1">
      <alignment wrapText="1" readingOrder="1"/>
    </xf>
    <xf numFmtId="0" fontId="3" fillId="4" borderId="11" xfId="0" applyNumberFormat="1" applyFont="1" applyFill="1" applyBorder="1" applyAlignment="1">
      <alignment horizontal="left" wrapText="1"/>
    </xf>
    <xf numFmtId="0" fontId="3" fillId="4" borderId="11" xfId="0" applyNumberFormat="1" applyFont="1" applyFill="1" applyBorder="1" applyAlignment="1">
      <alignment wrapText="1" readingOrder="1"/>
    </xf>
    <xf numFmtId="0" fontId="3" fillId="4" borderId="10" xfId="0" applyFont="1" applyFill="1" applyBorder="1" applyAlignment="1">
      <alignment vertical="top" wrapText="1" readingOrder="1"/>
    </xf>
    <xf numFmtId="0" fontId="3" fillId="4" borderId="0" xfId="0" applyNumberFormat="1" applyFont="1" applyFill="1" applyBorder="1" applyAlignment="1">
      <alignment horizontal="left" wrapText="1"/>
    </xf>
    <xf numFmtId="0" fontId="7" fillId="4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top" wrapText="1" readingOrder="1"/>
    </xf>
    <xf numFmtId="0" fontId="0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5" borderId="0" xfId="0" applyFont="1" applyFill="1" applyAlignment="1">
      <alignment horizontal="left" vertical="center" wrapText="1" readingOrder="1"/>
    </xf>
    <xf numFmtId="0" fontId="44" fillId="5" borderId="12" xfId="0" applyFont="1" applyFill="1" applyBorder="1" applyAlignment="1">
      <alignment horizontal="left"/>
    </xf>
    <xf numFmtId="0" fontId="43" fillId="5" borderId="13" xfId="0" applyFont="1" applyFill="1" applyBorder="1" applyAlignment="1">
      <alignment horizontal="left"/>
    </xf>
    <xf numFmtId="0" fontId="43" fillId="5" borderId="14" xfId="0" applyFont="1" applyFill="1" applyBorder="1" applyAlignment="1">
      <alignment horizontal="left" vertical="center" wrapText="1" readingOrder="1"/>
    </xf>
    <xf numFmtId="0" fontId="42" fillId="4" borderId="15" xfId="0" applyFont="1" applyFill="1" applyBorder="1" applyAlignment="1">
      <alignment wrapText="1" readingOrder="1"/>
    </xf>
    <xf numFmtId="0" fontId="43" fillId="5" borderId="0" xfId="0" applyFont="1" applyFill="1" applyAlignment="1">
      <alignment horizontal="center" vertical="center"/>
    </xf>
    <xf numFmtId="0" fontId="42" fillId="4" borderId="16" xfId="0" applyFont="1" applyFill="1" applyBorder="1" applyAlignment="1">
      <alignment horizontal="left"/>
    </xf>
    <xf numFmtId="0" fontId="42" fillId="4" borderId="17" xfId="0" applyFont="1" applyFill="1" applyBorder="1" applyAlignment="1">
      <alignment/>
    </xf>
    <xf numFmtId="0" fontId="42" fillId="4" borderId="18" xfId="0" applyFont="1" applyFill="1" applyBorder="1" applyAlignment="1">
      <alignment/>
    </xf>
    <xf numFmtId="0" fontId="42" fillId="5" borderId="0" xfId="0" applyFont="1" applyFill="1" applyAlignment="1">
      <alignment/>
    </xf>
    <xf numFmtId="0" fontId="42" fillId="4" borderId="19" xfId="0" applyFont="1" applyFill="1" applyBorder="1" applyAlignment="1">
      <alignment horizontal="left"/>
    </xf>
    <xf numFmtId="0" fontId="42" fillId="4" borderId="20" xfId="0" applyFont="1" applyFill="1" applyBorder="1" applyAlignment="1">
      <alignment/>
    </xf>
    <xf numFmtId="0" fontId="42" fillId="4" borderId="21" xfId="0" applyFont="1" applyFill="1" applyBorder="1" applyAlignment="1">
      <alignment/>
    </xf>
    <xf numFmtId="0" fontId="42" fillId="4" borderId="22" xfId="0" applyFont="1" applyFill="1" applyBorder="1" applyAlignment="1">
      <alignment wrapText="1" readingOrder="1"/>
    </xf>
    <xf numFmtId="0" fontId="42" fillId="5" borderId="0" xfId="0" applyFont="1" applyFill="1" applyAlignment="1">
      <alignment horizontal="center" vertical="center"/>
    </xf>
    <xf numFmtId="2" fontId="0" fillId="0" borderId="10" xfId="0" applyNumberFormat="1" applyFill="1" applyBorder="1" applyAlignment="1">
      <alignment wrapText="1"/>
    </xf>
    <xf numFmtId="2" fontId="3" fillId="0" borderId="23" xfId="0" applyNumberFormat="1" applyFont="1" applyFill="1" applyBorder="1" applyAlignment="1">
      <alignment horizontal="center" vertical="center"/>
    </xf>
    <xf numFmtId="0" fontId="0" fillId="0" borderId="23" xfId="51" applyFont="1" applyFill="1" applyBorder="1" applyAlignment="1">
      <alignment horizontal="left" vertical="center" wrapText="1" readingOrder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left" vertical="center" wrapText="1"/>
      <protection/>
    </xf>
    <xf numFmtId="2" fontId="4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2" fillId="5" borderId="0" xfId="0" applyFont="1" applyFill="1" applyAlignment="1">
      <alignment horizontal="left" wrapText="1"/>
    </xf>
    <xf numFmtId="0" fontId="40" fillId="17" borderId="23" xfId="0" applyFont="1" applyFill="1" applyBorder="1" applyAlignment="1">
      <alignment vertical="top" wrapText="1" readingOrder="1"/>
    </xf>
    <xf numFmtId="0" fontId="40" fillId="17" borderId="24" xfId="0" applyFont="1" applyFill="1" applyBorder="1" applyAlignment="1">
      <alignment vertical="top" wrapText="1" readingOrder="1"/>
    </xf>
    <xf numFmtId="0" fontId="0" fillId="0" borderId="10" xfId="51" applyBorder="1" applyAlignment="1">
      <alignment horizontal="left" vertical="center"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2" fontId="3" fillId="0" borderId="10" xfId="51" applyNumberFormat="1" applyFont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left" vertical="center" wrapText="1" readingOrder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9" fillId="0" borderId="0" xfId="0" applyNumberFormat="1" applyFont="1" applyAlignment="1">
      <alignment wrapText="1"/>
    </xf>
    <xf numFmtId="0" fontId="3" fillId="0" borderId="0" xfId="0" applyFont="1" applyFill="1" applyAlignment="1">
      <alignment horizontal="center" wrapText="1"/>
    </xf>
    <xf numFmtId="2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4" borderId="25" xfId="0" applyFont="1" applyFill="1" applyBorder="1" applyAlignment="1">
      <alignment horizontal="center" vertical="center" wrapText="1"/>
    </xf>
    <xf numFmtId="3" fontId="39" fillId="4" borderId="25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0" xfId="0" applyNumberFormat="1" applyFont="1" applyFill="1" applyBorder="1" applyAlignment="1">
      <alignment horizontal="center" wrapText="1"/>
    </xf>
    <xf numFmtId="0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vertical="top" wrapText="1"/>
    </xf>
    <xf numFmtId="2" fontId="0" fillId="4" borderId="1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1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vertical="top" wrapText="1"/>
    </xf>
    <xf numFmtId="0" fontId="0" fillId="0" borderId="10" xfId="51" applyFont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5" fillId="8" borderId="26" xfId="42" applyFont="1" applyFill="1" applyBorder="1" applyAlignment="1" applyProtection="1">
      <alignment horizontal="center" vertical="center" wrapText="1"/>
      <protection/>
    </xf>
    <xf numFmtId="0" fontId="35" fillId="8" borderId="27" xfId="42" applyFont="1" applyFill="1" applyBorder="1" applyAlignment="1" applyProtection="1">
      <alignment horizontal="center" vertical="center" wrapText="1"/>
      <protection/>
    </xf>
    <xf numFmtId="0" fontId="35" fillId="8" borderId="28" xfId="42" applyFont="1" applyFill="1" applyBorder="1" applyAlignment="1" applyProtection="1">
      <alignment horizontal="center" vertical="center" wrapText="1"/>
      <protection/>
    </xf>
    <xf numFmtId="0" fontId="35" fillId="8" borderId="29" xfId="42" applyFont="1" applyFill="1" applyBorder="1" applyAlignment="1" applyProtection="1">
      <alignment horizontal="center" vertical="center" wrapText="1"/>
      <protection/>
    </xf>
    <xf numFmtId="0" fontId="35" fillId="8" borderId="30" xfId="42" applyFont="1" applyFill="1" applyBorder="1" applyAlignment="1" applyProtection="1">
      <alignment horizontal="center" vertical="center" wrapText="1"/>
      <protection/>
    </xf>
    <xf numFmtId="0" fontId="35" fillId="8" borderId="31" xfId="42" applyFont="1" applyFill="1" applyBorder="1" applyAlignment="1" applyProtection="1">
      <alignment horizontal="center" vertical="center" wrapText="1"/>
      <protection/>
    </xf>
    <xf numFmtId="0" fontId="36" fillId="5" borderId="0" xfId="0" applyFont="1" applyFill="1" applyAlignment="1">
      <alignment horizontal="center"/>
    </xf>
    <xf numFmtId="0" fontId="43" fillId="5" borderId="0" xfId="0" applyFont="1" applyFill="1" applyBorder="1" applyAlignment="1">
      <alignment horizontal="center" wrapText="1"/>
    </xf>
    <xf numFmtId="0" fontId="43" fillId="5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32" fillId="5" borderId="0" xfId="0" applyFont="1" applyFill="1" applyAlignment="1">
      <alignment horizontal="center" vertical="center"/>
    </xf>
    <xf numFmtId="0" fontId="42" fillId="5" borderId="0" xfId="0" applyFont="1" applyFill="1" applyAlignment="1">
      <alignment horizontal="left" wrapText="1"/>
    </xf>
    <xf numFmtId="0" fontId="42" fillId="4" borderId="12" xfId="0" applyFont="1" applyFill="1" applyBorder="1" applyAlignment="1">
      <alignment horizontal="center" vertical="center" wrapText="1" readingOrder="1"/>
    </xf>
    <xf numFmtId="0" fontId="42" fillId="4" borderId="32" xfId="0" applyFont="1" applyFill="1" applyBorder="1" applyAlignment="1">
      <alignment horizontal="center" vertical="center" wrapText="1" readingOrder="1"/>
    </xf>
    <xf numFmtId="0" fontId="42" fillId="4" borderId="26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center" vertical="center" wrapText="1"/>
    </xf>
    <xf numFmtId="0" fontId="42" fillId="4" borderId="34" xfId="0" applyFont="1" applyFill="1" applyBorder="1" applyAlignment="1">
      <alignment horizontal="center" vertical="center" wrapText="1"/>
    </xf>
    <xf numFmtId="0" fontId="42" fillId="4" borderId="35" xfId="0" applyFont="1" applyFill="1" applyBorder="1" applyAlignment="1">
      <alignment horizontal="center" vertical="center" wrapText="1"/>
    </xf>
    <xf numFmtId="0" fontId="42" fillId="4" borderId="36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 readingOrder="1"/>
    </xf>
    <xf numFmtId="0" fontId="0" fillId="0" borderId="0" xfId="0" applyFill="1" applyAlignment="1">
      <alignment horizontal="center" wrapText="1"/>
    </xf>
    <xf numFmtId="0" fontId="0" fillId="0" borderId="10" xfId="0" applyFont="1" applyFill="1" applyBorder="1" applyAlignment="1">
      <alignment horizontal="right" vertical="center" wrapText="1"/>
    </xf>
    <xf numFmtId="0" fontId="47" fillId="0" borderId="0" xfId="42" applyFon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Лист1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581025</xdr:colOff>
      <xdr:row>2</xdr:row>
      <xdr:rowOff>152400</xdr:rowOff>
    </xdr:from>
    <xdr:to>
      <xdr:col>9</xdr:col>
      <xdr:colOff>285750</xdr:colOff>
      <xdr:row>12</xdr:row>
      <xdr:rowOff>152400</xdr:rowOff>
    </xdr:to>
    <xdr:pic>
      <xdr:nvPicPr>
        <xdr:cNvPr id="1" name="Рисунок 3" descr="Magri_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028825"/>
          <a:ext cx="24384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8"/>
  <sheetViews>
    <sheetView zoomScalePageLayoutView="0" workbookViewId="0" topLeftCell="A1">
      <selection activeCell="G16" sqref="G16:H18"/>
    </sheetView>
  </sheetViews>
  <sheetFormatPr defaultColWidth="9.33203125" defaultRowHeight="11.25"/>
  <cols>
    <col min="1" max="1" width="60" style="48" customWidth="1"/>
    <col min="2" max="2" width="9.33203125" style="48" customWidth="1"/>
    <col min="3" max="4" width="18" style="48" customWidth="1"/>
    <col min="5" max="5" width="25.33203125" style="48" customWidth="1"/>
    <col min="6" max="6" width="13.16015625" style="48" customWidth="1"/>
    <col min="7" max="7" width="16" style="48" customWidth="1"/>
    <col min="8" max="16384" width="9.33203125" style="48" customWidth="1"/>
  </cols>
  <sheetData>
    <row r="1" spans="1:10" ht="23.25">
      <c r="A1" s="303" t="s">
        <v>3269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24.5" customHeight="1">
      <c r="A2" s="304" t="s">
        <v>2933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21.75" customHeight="1" thickBot="1">
      <c r="A3" s="301" t="s">
        <v>2934</v>
      </c>
      <c r="B3" s="302"/>
      <c r="C3" s="302"/>
      <c r="D3" s="302"/>
      <c r="E3" s="302"/>
      <c r="F3" s="245"/>
      <c r="G3" s="245"/>
      <c r="H3" s="245"/>
      <c r="I3" s="245"/>
      <c r="J3" s="245"/>
    </row>
    <row r="4" spans="1:12" ht="23.25" customHeight="1">
      <c r="A4" s="223" t="s">
        <v>1706</v>
      </c>
      <c r="B4" s="300" t="s">
        <v>4116</v>
      </c>
      <c r="C4" s="300"/>
      <c r="D4" s="300"/>
      <c r="E4" s="300"/>
      <c r="F4" s="300"/>
      <c r="G4" s="63"/>
      <c r="H4" s="63"/>
      <c r="I4" s="63"/>
      <c r="J4" s="63"/>
      <c r="L4" s="50"/>
    </row>
    <row r="5" spans="1:12" ht="18" customHeight="1">
      <c r="A5" s="224" t="s">
        <v>4115</v>
      </c>
      <c r="B5" s="300"/>
      <c r="C5" s="300"/>
      <c r="D5" s="300"/>
      <c r="E5" s="300"/>
      <c r="F5" s="300"/>
      <c r="G5" s="63"/>
      <c r="H5" s="63"/>
      <c r="I5" s="63"/>
      <c r="J5" s="63"/>
      <c r="L5" s="50"/>
    </row>
    <row r="6" spans="1:12" ht="15" customHeight="1" thickBot="1">
      <c r="A6" s="225" t="s">
        <v>1707</v>
      </c>
      <c r="B6" s="49"/>
      <c r="C6" s="51"/>
      <c r="E6" s="52"/>
      <c r="F6" s="52"/>
      <c r="L6" s="50"/>
    </row>
    <row r="7" spans="1:12" ht="15" customHeight="1" thickBot="1">
      <c r="A7" s="222"/>
      <c r="B7" s="49"/>
      <c r="C7" s="51"/>
      <c r="E7" s="52"/>
      <c r="F7" s="52"/>
      <c r="L7" s="50"/>
    </row>
    <row r="8" spans="1:10" s="53" customFormat="1" ht="18.75" customHeight="1">
      <c r="A8" s="305" t="s">
        <v>2936</v>
      </c>
      <c r="B8" s="236"/>
      <c r="C8" s="307" t="s">
        <v>2935</v>
      </c>
      <c r="D8" s="308"/>
      <c r="E8" s="309"/>
      <c r="F8" s="231"/>
      <c r="J8" s="50"/>
    </row>
    <row r="9" spans="1:10" s="53" customFormat="1" ht="28.5" customHeight="1">
      <c r="A9" s="306"/>
      <c r="B9" s="236"/>
      <c r="C9" s="310"/>
      <c r="D9" s="311"/>
      <c r="E9" s="312"/>
      <c r="F9" s="231"/>
      <c r="I9" s="54"/>
      <c r="J9" s="50"/>
    </row>
    <row r="10" spans="1:10" s="55" customFormat="1" ht="15.75" customHeight="1">
      <c r="A10" s="226" t="s">
        <v>1708</v>
      </c>
      <c r="B10" s="227"/>
      <c r="C10" s="228" t="s">
        <v>1709</v>
      </c>
      <c r="D10" s="229"/>
      <c r="E10" s="230"/>
      <c r="F10" s="231"/>
      <c r="J10" s="56"/>
    </row>
    <row r="11" spans="1:10" s="55" customFormat="1" ht="15.75" customHeight="1">
      <c r="A11" s="226" t="s">
        <v>1710</v>
      </c>
      <c r="B11" s="227"/>
      <c r="C11" s="228" t="s">
        <v>1711</v>
      </c>
      <c r="D11" s="229"/>
      <c r="E11" s="230"/>
      <c r="F11" s="231"/>
      <c r="J11" s="56"/>
    </row>
    <row r="12" spans="1:10" s="55" customFormat="1" ht="15.75" customHeight="1">
      <c r="A12" s="226" t="s">
        <v>1712</v>
      </c>
      <c r="B12" s="227"/>
      <c r="C12" s="228" t="s">
        <v>1713</v>
      </c>
      <c r="D12" s="229"/>
      <c r="E12" s="230"/>
      <c r="F12" s="231"/>
      <c r="J12" s="56"/>
    </row>
    <row r="13" spans="1:10" s="55" customFormat="1" ht="15.75" customHeight="1" thickBot="1">
      <c r="A13" s="226" t="s">
        <v>1714</v>
      </c>
      <c r="B13" s="227"/>
      <c r="C13" s="232" t="s">
        <v>1715</v>
      </c>
      <c r="D13" s="233"/>
      <c r="E13" s="234"/>
      <c r="F13" s="231"/>
      <c r="J13" s="56"/>
    </row>
    <row r="14" spans="1:12" s="55" customFormat="1" ht="17.25" customHeight="1" thickBot="1">
      <c r="A14" s="235" t="s">
        <v>1716</v>
      </c>
      <c r="G14" s="62"/>
      <c r="J14" s="57"/>
      <c r="K14" s="58"/>
      <c r="L14" s="59"/>
    </row>
    <row r="15" spans="1:7" ht="12" customHeight="1" thickBot="1">
      <c r="A15" s="231"/>
      <c r="G15" s="62"/>
    </row>
    <row r="16" spans="1:10" ht="23.25" customHeight="1">
      <c r="A16" s="299" t="s">
        <v>3270</v>
      </c>
      <c r="B16" s="299"/>
      <c r="C16" s="299"/>
      <c r="D16" s="299"/>
      <c r="E16" s="299"/>
      <c r="F16" s="60"/>
      <c r="G16" s="293" t="s">
        <v>3278</v>
      </c>
      <c r="H16" s="294"/>
      <c r="I16" s="60"/>
      <c r="J16" s="60"/>
    </row>
    <row r="17" spans="7:8" ht="11.25">
      <c r="G17" s="295"/>
      <c r="H17" s="296"/>
    </row>
    <row r="18" spans="7:8" ht="12" thickBot="1">
      <c r="G18" s="297"/>
      <c r="H18" s="298"/>
    </row>
  </sheetData>
  <sheetProtection/>
  <mergeCells count="8">
    <mergeCell ref="A1:J1"/>
    <mergeCell ref="A2:J2"/>
    <mergeCell ref="A8:A9"/>
    <mergeCell ref="C8:E9"/>
    <mergeCell ref="G16:H18"/>
    <mergeCell ref="A16:E16"/>
    <mergeCell ref="B4:F5"/>
    <mergeCell ref="A3:E3"/>
  </mergeCells>
  <hyperlinks>
    <hyperlink ref="G16:H18" location="Прайс!A1" display="ПРАЙС-ЛИСТ"/>
  </hyperlinks>
  <printOptions/>
  <pageMargins left="0.46" right="0.28" top="0.75" bottom="0.59" header="0.3" footer="0.3"/>
  <pageSetup fitToHeight="1" fitToWidth="1" horizontalDpi="180" verticalDpi="18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outlinePr summaryBelow="0"/>
    <pageSetUpPr fitToPage="1"/>
  </sheetPr>
  <dimension ref="A1:IJ3084"/>
  <sheetViews>
    <sheetView showGridLines="0" tabSelected="1" zoomScale="115" zoomScaleNormal="115" zoomScalePageLayoutView="0" workbookViewId="0" topLeftCell="A1">
      <pane ySplit="7" topLeftCell="BM428" activePane="bottomLeft" state="frozen"/>
      <selection pane="topLeft" activeCell="A1" sqref="A1"/>
      <selection pane="bottomLeft" activeCell="A593" sqref="A593:D593"/>
    </sheetView>
  </sheetViews>
  <sheetFormatPr defaultColWidth="14" defaultRowHeight="11.25" outlineLevelRow="4"/>
  <cols>
    <col min="1" max="1" width="62.5" style="158" customWidth="1"/>
    <col min="2" max="2" width="16.16015625" style="151" bestFit="1" customWidth="1"/>
    <col min="3" max="3" width="7.33203125" style="151" customWidth="1"/>
    <col min="4" max="4" width="11.83203125" style="220" customWidth="1"/>
    <col min="5" max="5" width="15.5" style="151" customWidth="1"/>
    <col min="6" max="6" width="15.16015625" style="24" customWidth="1"/>
    <col min="7" max="7" width="15.5" style="24" customWidth="1"/>
    <col min="8" max="8" width="10.66015625" style="24" customWidth="1"/>
    <col min="9" max="9" width="12.83203125" style="24" customWidth="1"/>
    <col min="10" max="10" width="13.33203125" style="24" customWidth="1"/>
    <col min="11" max="11" width="12.66015625" style="24" customWidth="1"/>
    <col min="12" max="12" width="15.5" style="24" customWidth="1"/>
    <col min="13" max="99" width="13" style="67" customWidth="1"/>
    <col min="100" max="16384" width="14" style="67" customWidth="1"/>
  </cols>
  <sheetData>
    <row r="1" spans="1:12" s="5" customFormat="1" ht="27.75" customHeight="1">
      <c r="A1" s="314" t="s">
        <v>1023</v>
      </c>
      <c r="B1" s="315"/>
      <c r="C1" s="315"/>
      <c r="D1" s="315"/>
      <c r="E1" s="315"/>
      <c r="F1" s="315"/>
      <c r="G1" s="315"/>
      <c r="H1" s="257"/>
      <c r="I1" s="217"/>
      <c r="J1" s="217"/>
      <c r="K1" s="217"/>
      <c r="L1" s="217"/>
    </row>
    <row r="2" spans="1:12" s="64" customFormat="1" ht="22.5" customHeight="1">
      <c r="A2" s="149" t="s">
        <v>4115</v>
      </c>
      <c r="B2" s="150"/>
      <c r="C2" s="151"/>
      <c r="D2" s="316" t="s">
        <v>2187</v>
      </c>
      <c r="E2" s="316"/>
      <c r="F2" s="244">
        <f>SUM(F10+F51+F63+F96+F100+F104+F112+F119+F126+F134+F138+F147+F191+F206+F213+F228+F233+F242+F255+F271+F286+F295+F299+F306+F311+F316+F320+F334+F342+F350+F381+F387+F391+F393+F399+F401+F408+F413+F428+F440+F445+F489+F568+F590+F605+F621+F633+F637+F887+F930+F1152+F1219+F1417+F1506+F1532+F1560+F1600+F1609+F1703+F1733+F1764+F1803+F1814+F1821+F1826+F1888+F1940+F1951+F1972+F1974+F1976+F1998+F2001+F2008+F2075+F2086+F2097+F2179+F2187+F2201+F2217+F2264+F2269+F2274+F2276+F2288+F2295+F2302+F2313+F2320+F2346+F2380+F2426+F2431+F2435+F2448+F2454+F2461+F2497+F2520+F2575+F2627+F2633+F2642+F2651+F2661+F2666+F2693+F2702+F2741+F2747+F2751+F2754+F2775+F2779+F2784+F2786+F2791+F2794+F2796+F2805+F2809+F2814+F2821+F2830+F2837+F2841+F2847+F2858+F2861+F2866+F2882+F2901+F2921+F2936+F2944+F2966+F2968+F2973+F2986+F2997)</f>
        <v>0</v>
      </c>
      <c r="G2" s="268" t="s">
        <v>3277</v>
      </c>
      <c r="H2" s="24"/>
      <c r="I2" s="24"/>
      <c r="J2" s="24"/>
      <c r="K2" s="24"/>
      <c r="L2" s="24"/>
    </row>
    <row r="3" spans="1:12" s="65" customFormat="1" ht="14.25" customHeight="1">
      <c r="A3" s="152" t="s">
        <v>3279</v>
      </c>
      <c r="B3" s="153"/>
      <c r="C3" s="154"/>
      <c r="D3" s="316" t="s">
        <v>4687</v>
      </c>
      <c r="E3" s="316"/>
      <c r="F3" s="318">
        <f>IF(AND((F2-F2986)&gt;=25000,(F2-F2986)&lt;=49999.99),((F2-F2986)-(F2-F2986)*3%)+F2986,IF(AND((F2-F2986)&gt;=50000,(F2-F2986)&lt;=99999.99),((F2-F2986)-(F2-F2986)*5%)+F2986,IF(AND((F2-F2986)&gt;=100000,(F2-F2986)&lt;=149999.99),((F2-F2986)-(F2-F2986)*7%)+F2986,IF(F2-F2986&gt;=150001,((F2-F2986)-(F2-F2986)*10%)+F2986,F2))))</f>
        <v>0</v>
      </c>
      <c r="G3" s="269">
        <f>IF(AND(F2-F2986&gt;=25000,(F2-F2986)&lt;=49999.99),3,IF(AND(F2-F2986&gt;=50000,(F2-F2986)&lt;=99999.99),5,IF(AND(F2-F2986&gt;=100000,(F2-F2986)&lt;=149999.99),7,IF(F2-F2986&gt;=150000,10,0))))</f>
        <v>0</v>
      </c>
      <c r="H3" s="258"/>
      <c r="I3" s="259"/>
      <c r="J3" s="259"/>
      <c r="K3" s="259"/>
      <c r="L3" s="259"/>
    </row>
    <row r="4" spans="1:12" s="66" customFormat="1" ht="12.75" customHeight="1">
      <c r="A4" s="317" t="s">
        <v>3276</v>
      </c>
      <c r="B4" s="317"/>
      <c r="C4" s="155"/>
      <c r="D4" s="316"/>
      <c r="E4" s="316"/>
      <c r="F4" s="318"/>
      <c r="G4" s="260"/>
      <c r="H4" s="5"/>
      <c r="I4" s="261"/>
      <c r="J4" s="261"/>
      <c r="K4" s="93"/>
      <c r="L4" s="261"/>
    </row>
    <row r="5" spans="1:10" s="25" customFormat="1" ht="21" customHeight="1">
      <c r="A5" s="125" t="s">
        <v>2188</v>
      </c>
      <c r="B5" s="126">
        <v>0</v>
      </c>
      <c r="C5" s="156"/>
      <c r="D5" s="313" t="s">
        <v>2193</v>
      </c>
      <c r="E5" s="313"/>
      <c r="F5" s="157">
        <f>F2-(F2-F3)-(F2-F2986)*Пожалуйста__укажите_сумму_прошлого_заказа.%</f>
        <v>0</v>
      </c>
      <c r="G5" s="262"/>
      <c r="H5" s="88"/>
      <c r="I5" s="256"/>
      <c r="J5" s="263"/>
    </row>
    <row r="6" spans="1:12" s="26" customFormat="1" ht="6" customHeight="1">
      <c r="A6" s="158"/>
      <c r="B6" s="151"/>
      <c r="C6" s="159"/>
      <c r="D6" s="215"/>
      <c r="E6" s="221"/>
      <c r="F6" s="160"/>
      <c r="H6" s="160"/>
      <c r="I6" s="160"/>
      <c r="J6" s="264"/>
      <c r="K6" s="160"/>
      <c r="L6" s="160"/>
    </row>
    <row r="7" spans="1:7" ht="22.5" customHeight="1">
      <c r="A7" s="147" t="s">
        <v>2191</v>
      </c>
      <c r="B7" s="148" t="s">
        <v>1020</v>
      </c>
      <c r="C7" s="148" t="s">
        <v>1851</v>
      </c>
      <c r="D7" s="61" t="s">
        <v>2189</v>
      </c>
      <c r="E7" s="271" t="s">
        <v>2190</v>
      </c>
      <c r="F7" s="61" t="s">
        <v>2192</v>
      </c>
      <c r="G7" s="270"/>
    </row>
    <row r="8" spans="1:6" s="69" customFormat="1" ht="11.25">
      <c r="A8" s="161" t="s">
        <v>525</v>
      </c>
      <c r="B8" s="162"/>
      <c r="C8" s="44"/>
      <c r="D8" s="169"/>
      <c r="E8" s="272"/>
      <c r="F8" s="163"/>
    </row>
    <row r="9" spans="1:6" s="35" customFormat="1" ht="13.5" customHeight="1" outlineLevel="1" collapsed="1">
      <c r="A9" s="164" t="s">
        <v>66</v>
      </c>
      <c r="B9" s="165"/>
      <c r="C9" s="42"/>
      <c r="D9" s="38"/>
      <c r="E9" s="272"/>
      <c r="F9" s="68"/>
    </row>
    <row r="10" spans="1:12" s="2" customFormat="1" ht="13.5" customHeight="1" hidden="1" outlineLevel="2" collapsed="1">
      <c r="A10" s="166" t="s">
        <v>1064</v>
      </c>
      <c r="B10" s="167"/>
      <c r="C10" s="168"/>
      <c r="D10" s="169"/>
      <c r="E10" s="272"/>
      <c r="F10" s="23">
        <f>SUM(F11:F50)</f>
        <v>0</v>
      </c>
      <c r="G10" s="20"/>
      <c r="H10" s="20"/>
      <c r="I10" s="20"/>
      <c r="J10" s="20"/>
      <c r="K10" s="20"/>
      <c r="L10" s="20"/>
    </row>
    <row r="11" spans="1:7" s="2" customFormat="1" ht="13.5" customHeight="1" hidden="1" outlineLevel="4">
      <c r="A11" s="114" t="s">
        <v>2891</v>
      </c>
      <c r="B11" s="34" t="s">
        <v>1689</v>
      </c>
      <c r="C11" s="71" t="s">
        <v>1849</v>
      </c>
      <c r="D11" s="3">
        <v>614.55</v>
      </c>
      <c r="E11" s="273"/>
      <c r="F11" s="33">
        <f aca="true" t="shared" si="0" ref="F11:F50">D11*E11</f>
        <v>0</v>
      </c>
      <c r="G11" s="20"/>
    </row>
    <row r="12" spans="1:12" s="20" customFormat="1" ht="13.5" customHeight="1" hidden="1" outlineLevel="4">
      <c r="A12" s="115" t="s">
        <v>2892</v>
      </c>
      <c r="B12" s="36" t="s">
        <v>1690</v>
      </c>
      <c r="C12" s="42" t="s">
        <v>1849</v>
      </c>
      <c r="D12" s="28">
        <v>627.71</v>
      </c>
      <c r="E12" s="273"/>
      <c r="F12" s="30">
        <f t="shared" si="0"/>
        <v>0</v>
      </c>
      <c r="G12" s="2"/>
      <c r="H12" s="2"/>
      <c r="I12" s="2"/>
      <c r="J12" s="2"/>
      <c r="K12" s="2"/>
      <c r="L12" s="2"/>
    </row>
    <row r="13" spans="1:12" s="20" customFormat="1" ht="13.5" customHeight="1" hidden="1" outlineLevel="4">
      <c r="A13" s="127" t="s">
        <v>2893</v>
      </c>
      <c r="B13" s="36" t="s">
        <v>1691</v>
      </c>
      <c r="C13" s="42" t="s">
        <v>1849</v>
      </c>
      <c r="D13" s="28">
        <v>681.37</v>
      </c>
      <c r="E13" s="273"/>
      <c r="F13" s="30">
        <f t="shared" si="0"/>
        <v>0</v>
      </c>
      <c r="G13" s="2"/>
      <c r="H13" s="2"/>
      <c r="I13" s="2"/>
      <c r="J13" s="2"/>
      <c r="K13" s="2"/>
      <c r="L13" s="2"/>
    </row>
    <row r="14" spans="1:12" s="20" customFormat="1" ht="13.5" customHeight="1" hidden="1" outlineLevel="4">
      <c r="A14" s="127" t="s">
        <v>2894</v>
      </c>
      <c r="B14" s="36" t="s">
        <v>1692</v>
      </c>
      <c r="C14" s="42" t="s">
        <v>1849</v>
      </c>
      <c r="D14" s="28">
        <v>716.81</v>
      </c>
      <c r="E14" s="273"/>
      <c r="F14" s="30">
        <f t="shared" si="0"/>
        <v>0</v>
      </c>
      <c r="G14" s="2"/>
      <c r="H14" s="2"/>
      <c r="I14" s="2"/>
      <c r="J14" s="2"/>
      <c r="K14" s="2"/>
      <c r="L14" s="2"/>
    </row>
    <row r="15" spans="1:12" s="20" customFormat="1" ht="13.5" customHeight="1" hidden="1" outlineLevel="4">
      <c r="A15" s="127" t="s">
        <v>2895</v>
      </c>
      <c r="B15" s="36" t="s">
        <v>1693</v>
      </c>
      <c r="C15" s="42" t="s">
        <v>1849</v>
      </c>
      <c r="D15" s="46">
        <v>367.2</v>
      </c>
      <c r="E15" s="273"/>
      <c r="F15" s="30">
        <f t="shared" si="0"/>
        <v>0</v>
      </c>
      <c r="G15" s="2"/>
      <c r="H15" s="2"/>
      <c r="I15" s="2"/>
      <c r="J15" s="2"/>
      <c r="K15" s="2"/>
      <c r="L15" s="2"/>
    </row>
    <row r="16" spans="1:12" s="20" customFormat="1" ht="13.5" customHeight="1" hidden="1" outlineLevel="4">
      <c r="A16" s="114" t="s">
        <v>2896</v>
      </c>
      <c r="B16" s="34" t="s">
        <v>1694</v>
      </c>
      <c r="C16" s="71" t="s">
        <v>1849</v>
      </c>
      <c r="D16" s="46">
        <v>368.28</v>
      </c>
      <c r="E16" s="273"/>
      <c r="F16" s="30">
        <f t="shared" si="0"/>
        <v>0</v>
      </c>
      <c r="G16" s="2"/>
      <c r="H16" s="2"/>
      <c r="I16" s="2"/>
      <c r="J16" s="2"/>
      <c r="K16" s="2"/>
      <c r="L16" s="2"/>
    </row>
    <row r="17" spans="1:12" s="20" customFormat="1" ht="13.5" customHeight="1" hidden="1" outlineLevel="4">
      <c r="A17" s="114" t="s">
        <v>2897</v>
      </c>
      <c r="B17" s="34" t="s">
        <v>1695</v>
      </c>
      <c r="C17" s="71" t="s">
        <v>1849</v>
      </c>
      <c r="D17" s="46">
        <v>382.32</v>
      </c>
      <c r="E17" s="273"/>
      <c r="F17" s="30">
        <f t="shared" si="0"/>
        <v>0</v>
      </c>
      <c r="G17" s="2"/>
      <c r="H17" s="2"/>
      <c r="I17" s="2"/>
      <c r="J17" s="2"/>
      <c r="K17" s="2"/>
      <c r="L17" s="2"/>
    </row>
    <row r="18" spans="1:12" s="20" customFormat="1" ht="13.5" customHeight="1" hidden="1" outlineLevel="4">
      <c r="A18" s="114" t="s">
        <v>2898</v>
      </c>
      <c r="B18" s="34" t="s">
        <v>1696</v>
      </c>
      <c r="C18" s="71" t="s">
        <v>1849</v>
      </c>
      <c r="D18" s="46">
        <v>398.52</v>
      </c>
      <c r="E18" s="273"/>
      <c r="F18" s="30">
        <f t="shared" si="0"/>
        <v>0</v>
      </c>
      <c r="G18" s="2"/>
      <c r="H18" s="2"/>
      <c r="I18" s="2"/>
      <c r="J18" s="2"/>
      <c r="K18" s="2"/>
      <c r="L18" s="2"/>
    </row>
    <row r="19" spans="1:12" s="20" customFormat="1" ht="13.5" customHeight="1" hidden="1" outlineLevel="4">
      <c r="A19" s="114" t="s">
        <v>2899</v>
      </c>
      <c r="B19" s="34" t="s">
        <v>1697</v>
      </c>
      <c r="C19" s="71" t="s">
        <v>1849</v>
      </c>
      <c r="D19" s="32">
        <v>1019.52</v>
      </c>
      <c r="E19" s="273"/>
      <c r="F19" s="30">
        <f t="shared" si="0"/>
        <v>0</v>
      </c>
      <c r="G19" s="2"/>
      <c r="H19" s="2"/>
      <c r="I19" s="2"/>
      <c r="J19" s="2"/>
      <c r="K19" s="2"/>
      <c r="L19" s="2"/>
    </row>
    <row r="20" spans="1:12" s="20" customFormat="1" ht="13.5" customHeight="1" hidden="1" outlineLevel="4">
      <c r="A20" s="114" t="s">
        <v>2900</v>
      </c>
      <c r="B20" s="34" t="s">
        <v>1698</v>
      </c>
      <c r="C20" s="71" t="s">
        <v>1849</v>
      </c>
      <c r="D20" s="32">
        <v>1046.85</v>
      </c>
      <c r="E20" s="273"/>
      <c r="F20" s="30">
        <f t="shared" si="0"/>
        <v>0</v>
      </c>
      <c r="G20" s="2"/>
      <c r="H20" s="2"/>
      <c r="I20" s="2"/>
      <c r="J20" s="2"/>
      <c r="K20" s="2"/>
      <c r="L20" s="2"/>
    </row>
    <row r="21" spans="1:12" s="20" customFormat="1" ht="13.5" customHeight="1" hidden="1" outlineLevel="4">
      <c r="A21" s="114" t="s">
        <v>2901</v>
      </c>
      <c r="B21" s="34" t="s">
        <v>1699</v>
      </c>
      <c r="C21" s="71" t="s">
        <v>1849</v>
      </c>
      <c r="D21" s="32">
        <v>1019.52</v>
      </c>
      <c r="E21" s="273"/>
      <c r="F21" s="30">
        <f t="shared" si="0"/>
        <v>0</v>
      </c>
      <c r="G21" s="2"/>
      <c r="H21" s="2"/>
      <c r="I21" s="2"/>
      <c r="J21" s="2"/>
      <c r="K21" s="2"/>
      <c r="L21" s="2"/>
    </row>
    <row r="22" spans="1:12" s="20" customFormat="1" ht="13.5" customHeight="1" hidden="1" outlineLevel="4">
      <c r="A22" s="114" t="s">
        <v>2902</v>
      </c>
      <c r="B22" s="34" t="s">
        <v>1700</v>
      </c>
      <c r="C22" s="71" t="s">
        <v>1849</v>
      </c>
      <c r="D22" s="32">
        <v>1046.85</v>
      </c>
      <c r="E22" s="273"/>
      <c r="F22" s="30">
        <f t="shared" si="0"/>
        <v>0</v>
      </c>
      <c r="G22" s="2"/>
      <c r="H22" s="2"/>
      <c r="I22" s="2"/>
      <c r="J22" s="2"/>
      <c r="K22" s="2"/>
      <c r="L22" s="2"/>
    </row>
    <row r="23" spans="1:12" s="20" customFormat="1" ht="13.5" customHeight="1" hidden="1" outlineLevel="4">
      <c r="A23" s="114" t="s">
        <v>2903</v>
      </c>
      <c r="B23" s="34" t="s">
        <v>1701</v>
      </c>
      <c r="C23" s="71" t="s">
        <v>1849</v>
      </c>
      <c r="D23" s="28">
        <v>771.48</v>
      </c>
      <c r="E23" s="273"/>
      <c r="F23" s="30">
        <f t="shared" si="0"/>
        <v>0</v>
      </c>
      <c r="G23" s="2"/>
      <c r="H23" s="2"/>
      <c r="I23" s="2"/>
      <c r="J23" s="2"/>
      <c r="K23" s="2"/>
      <c r="L23" s="2"/>
    </row>
    <row r="24" spans="1:12" s="20" customFormat="1" ht="13.5" customHeight="1" hidden="1" outlineLevel="4">
      <c r="A24" s="114" t="s">
        <v>2904</v>
      </c>
      <c r="B24" s="34" t="s">
        <v>1702</v>
      </c>
      <c r="C24" s="71" t="s">
        <v>1849</v>
      </c>
      <c r="D24" s="28">
        <v>808.93</v>
      </c>
      <c r="E24" s="273"/>
      <c r="F24" s="30">
        <f t="shared" si="0"/>
        <v>0</v>
      </c>
      <c r="G24" s="2"/>
      <c r="H24" s="2"/>
      <c r="I24" s="2"/>
      <c r="J24" s="2"/>
      <c r="K24" s="2"/>
      <c r="L24" s="2"/>
    </row>
    <row r="25" spans="1:12" s="20" customFormat="1" ht="13.5" customHeight="1" hidden="1" outlineLevel="4">
      <c r="A25" s="114" t="s">
        <v>2905</v>
      </c>
      <c r="B25" s="34" t="s">
        <v>3063</v>
      </c>
      <c r="C25" s="71" t="s">
        <v>1849</v>
      </c>
      <c r="D25" s="28">
        <v>237.92</v>
      </c>
      <c r="E25" s="273"/>
      <c r="F25" s="30">
        <f t="shared" si="0"/>
        <v>0</v>
      </c>
      <c r="G25" s="2"/>
      <c r="H25" s="2"/>
      <c r="I25" s="2"/>
      <c r="J25" s="2"/>
      <c r="K25" s="2"/>
      <c r="L25" s="2"/>
    </row>
    <row r="26" spans="1:12" s="20" customFormat="1" ht="13.5" customHeight="1" hidden="1" outlineLevel="4">
      <c r="A26" s="114" t="s">
        <v>2906</v>
      </c>
      <c r="B26" s="34" t="s">
        <v>3064</v>
      </c>
      <c r="C26" s="71" t="s">
        <v>1849</v>
      </c>
      <c r="D26" s="28">
        <v>268.29</v>
      </c>
      <c r="E26" s="273"/>
      <c r="F26" s="30">
        <f t="shared" si="0"/>
        <v>0</v>
      </c>
      <c r="G26" s="2"/>
      <c r="H26" s="2"/>
      <c r="I26" s="2"/>
      <c r="J26" s="2"/>
      <c r="K26" s="2"/>
      <c r="L26" s="2"/>
    </row>
    <row r="27" spans="1:12" s="20" customFormat="1" ht="13.5" customHeight="1" hidden="1" outlineLevel="4">
      <c r="A27" s="114" t="s">
        <v>2907</v>
      </c>
      <c r="B27" s="34" t="s">
        <v>3065</v>
      </c>
      <c r="C27" s="71" t="s">
        <v>1849</v>
      </c>
      <c r="D27" s="28">
        <v>268.29</v>
      </c>
      <c r="E27" s="273"/>
      <c r="F27" s="30">
        <f t="shared" si="0"/>
        <v>0</v>
      </c>
      <c r="G27" s="2"/>
      <c r="H27" s="2"/>
      <c r="I27" s="2"/>
      <c r="J27" s="2"/>
      <c r="K27" s="2"/>
      <c r="L27" s="2"/>
    </row>
    <row r="28" spans="1:12" s="20" customFormat="1" ht="13.5" customHeight="1" hidden="1" outlineLevel="4">
      <c r="A28" s="114" t="s">
        <v>2908</v>
      </c>
      <c r="B28" s="34" t="s">
        <v>3066</v>
      </c>
      <c r="C28" s="71" t="s">
        <v>1849</v>
      </c>
      <c r="D28" s="28">
        <v>312.84</v>
      </c>
      <c r="E28" s="273"/>
      <c r="F28" s="30">
        <f t="shared" si="0"/>
        <v>0</v>
      </c>
      <c r="G28" s="2"/>
      <c r="H28" s="2"/>
      <c r="I28" s="2"/>
      <c r="J28" s="2"/>
      <c r="K28" s="2"/>
      <c r="L28" s="2"/>
    </row>
    <row r="29" spans="1:12" s="20" customFormat="1" ht="13.5" customHeight="1" hidden="1" outlineLevel="4">
      <c r="A29" s="114" t="s">
        <v>2909</v>
      </c>
      <c r="B29" s="34" t="s">
        <v>3067</v>
      </c>
      <c r="C29" s="71" t="s">
        <v>1849</v>
      </c>
      <c r="D29" s="28">
        <v>312.84</v>
      </c>
      <c r="E29" s="273"/>
      <c r="F29" s="30">
        <f t="shared" si="0"/>
        <v>0</v>
      </c>
      <c r="G29" s="2"/>
      <c r="H29" s="2"/>
      <c r="I29" s="2"/>
      <c r="J29" s="2"/>
      <c r="K29" s="2"/>
      <c r="L29" s="2"/>
    </row>
    <row r="30" spans="1:12" s="20" customFormat="1" ht="13.5" customHeight="1" hidden="1" outlineLevel="4">
      <c r="A30" s="114" t="s">
        <v>2910</v>
      </c>
      <c r="B30" s="34" t="s">
        <v>3068</v>
      </c>
      <c r="C30" s="71" t="s">
        <v>1849</v>
      </c>
      <c r="D30" s="28">
        <v>655.04</v>
      </c>
      <c r="E30" s="273"/>
      <c r="F30" s="30">
        <f t="shared" si="0"/>
        <v>0</v>
      </c>
      <c r="G30" s="2"/>
      <c r="H30" s="2"/>
      <c r="I30" s="2"/>
      <c r="J30" s="2"/>
      <c r="K30" s="2"/>
      <c r="L30" s="2"/>
    </row>
    <row r="31" spans="1:12" s="20" customFormat="1" ht="13.5" customHeight="1" hidden="1" outlineLevel="4">
      <c r="A31" s="114" t="s">
        <v>2911</v>
      </c>
      <c r="B31" s="34" t="s">
        <v>3069</v>
      </c>
      <c r="C31" s="71" t="s">
        <v>1849</v>
      </c>
      <c r="D31" s="28">
        <v>670.24</v>
      </c>
      <c r="E31" s="273"/>
      <c r="F31" s="30">
        <f t="shared" si="0"/>
        <v>0</v>
      </c>
      <c r="G31" s="2"/>
      <c r="H31" s="2"/>
      <c r="I31" s="2"/>
      <c r="J31" s="2"/>
      <c r="K31" s="2"/>
      <c r="L31" s="2"/>
    </row>
    <row r="32" spans="1:12" s="20" customFormat="1" ht="13.5" customHeight="1" hidden="1" outlineLevel="4">
      <c r="A32" s="114" t="s">
        <v>2912</v>
      </c>
      <c r="B32" s="34" t="s">
        <v>3070</v>
      </c>
      <c r="C32" s="71" t="s">
        <v>1849</v>
      </c>
      <c r="D32" s="28">
        <v>699.59</v>
      </c>
      <c r="E32" s="273"/>
      <c r="F32" s="30">
        <f t="shared" si="0"/>
        <v>0</v>
      </c>
      <c r="G32" s="2"/>
      <c r="H32" s="2"/>
      <c r="I32" s="2"/>
      <c r="J32" s="2"/>
      <c r="K32" s="2"/>
      <c r="L32" s="2"/>
    </row>
    <row r="33" spans="1:12" s="20" customFormat="1" ht="13.5" customHeight="1" hidden="1" outlineLevel="4">
      <c r="A33" s="114" t="s">
        <v>2913</v>
      </c>
      <c r="B33" s="34" t="s">
        <v>3071</v>
      </c>
      <c r="C33" s="71" t="s">
        <v>1849</v>
      </c>
      <c r="D33" s="28">
        <v>714.78</v>
      </c>
      <c r="E33" s="273"/>
      <c r="F33" s="30">
        <f t="shared" si="0"/>
        <v>0</v>
      </c>
      <c r="G33" s="2"/>
      <c r="H33" s="2"/>
      <c r="I33" s="2"/>
      <c r="J33" s="2"/>
      <c r="K33" s="2"/>
      <c r="L33" s="2"/>
    </row>
    <row r="34" spans="1:12" s="20" customFormat="1" ht="13.5" customHeight="1" hidden="1" outlineLevel="4">
      <c r="A34" s="114" t="s">
        <v>2914</v>
      </c>
      <c r="B34" s="34" t="s">
        <v>3072</v>
      </c>
      <c r="C34" s="71" t="s">
        <v>1849</v>
      </c>
      <c r="D34" s="28">
        <v>878.8</v>
      </c>
      <c r="E34" s="273"/>
      <c r="F34" s="30">
        <f t="shared" si="0"/>
        <v>0</v>
      </c>
      <c r="G34" s="2"/>
      <c r="H34" s="2"/>
      <c r="I34" s="2"/>
      <c r="J34" s="2"/>
      <c r="K34" s="2"/>
      <c r="L34" s="2"/>
    </row>
    <row r="35" spans="1:12" s="20" customFormat="1" ht="13.5" customHeight="1" hidden="1" outlineLevel="4">
      <c r="A35" s="114" t="s">
        <v>2915</v>
      </c>
      <c r="B35" s="34" t="s">
        <v>3073</v>
      </c>
      <c r="C35" s="71" t="s">
        <v>1849</v>
      </c>
      <c r="D35" s="28">
        <v>892.97</v>
      </c>
      <c r="E35" s="273"/>
      <c r="F35" s="30">
        <f t="shared" si="0"/>
        <v>0</v>
      </c>
      <c r="G35" s="2"/>
      <c r="H35" s="2"/>
      <c r="I35" s="2"/>
      <c r="J35" s="2"/>
      <c r="K35" s="2"/>
      <c r="L35" s="2"/>
    </row>
    <row r="36" spans="1:12" s="20" customFormat="1" ht="13.5" customHeight="1" hidden="1" outlineLevel="4">
      <c r="A36" s="114" t="s">
        <v>2916</v>
      </c>
      <c r="B36" s="34" t="s">
        <v>3074</v>
      </c>
      <c r="C36" s="71" t="s">
        <v>1849</v>
      </c>
      <c r="D36" s="28">
        <v>934.48</v>
      </c>
      <c r="E36" s="273"/>
      <c r="F36" s="30">
        <f t="shared" si="0"/>
        <v>0</v>
      </c>
      <c r="G36" s="2"/>
      <c r="H36" s="2"/>
      <c r="I36" s="2"/>
      <c r="J36" s="2"/>
      <c r="K36" s="2"/>
      <c r="L36" s="2"/>
    </row>
    <row r="37" spans="1:12" s="20" customFormat="1" ht="13.5" customHeight="1" hidden="1" outlineLevel="4">
      <c r="A37" s="114" t="s">
        <v>2917</v>
      </c>
      <c r="B37" s="34" t="s">
        <v>3075</v>
      </c>
      <c r="C37" s="71" t="s">
        <v>1849</v>
      </c>
      <c r="D37" s="32">
        <v>1138.99</v>
      </c>
      <c r="E37" s="273"/>
      <c r="F37" s="30">
        <f t="shared" si="0"/>
        <v>0</v>
      </c>
      <c r="G37" s="2"/>
      <c r="H37" s="2"/>
      <c r="I37" s="2"/>
      <c r="J37" s="2"/>
      <c r="K37" s="2"/>
      <c r="L37" s="2"/>
    </row>
    <row r="38" spans="1:12" s="20" customFormat="1" ht="13.5" customHeight="1" hidden="1" outlineLevel="4">
      <c r="A38" s="114" t="s">
        <v>2918</v>
      </c>
      <c r="B38" s="34" t="s">
        <v>3076</v>
      </c>
      <c r="C38" s="71" t="s">
        <v>1849</v>
      </c>
      <c r="D38" s="32">
        <v>1168.35</v>
      </c>
      <c r="E38" s="273"/>
      <c r="F38" s="30">
        <f t="shared" si="0"/>
        <v>0</v>
      </c>
      <c r="G38" s="2"/>
      <c r="H38" s="2"/>
      <c r="I38" s="2"/>
      <c r="J38" s="2"/>
      <c r="K38" s="2"/>
      <c r="L38" s="2"/>
    </row>
    <row r="39" spans="1:12" s="20" customFormat="1" ht="13.5" customHeight="1" hidden="1" outlineLevel="4">
      <c r="A39" s="114" t="s">
        <v>2919</v>
      </c>
      <c r="B39" s="34" t="s">
        <v>3077</v>
      </c>
      <c r="C39" s="71" t="s">
        <v>1849</v>
      </c>
      <c r="D39" s="32">
        <v>1213.91</v>
      </c>
      <c r="E39" s="273"/>
      <c r="F39" s="30">
        <f t="shared" si="0"/>
        <v>0</v>
      </c>
      <c r="G39" s="2"/>
      <c r="H39" s="2"/>
      <c r="I39" s="2"/>
      <c r="J39" s="2"/>
      <c r="K39" s="2"/>
      <c r="L39" s="2"/>
    </row>
    <row r="40" spans="1:12" s="20" customFormat="1" ht="13.5" customHeight="1" hidden="1" outlineLevel="4">
      <c r="A40" s="114" t="s">
        <v>2920</v>
      </c>
      <c r="B40" s="34" t="s">
        <v>3078</v>
      </c>
      <c r="C40" s="71" t="s">
        <v>1849</v>
      </c>
      <c r="D40" s="32">
        <v>1116.72</v>
      </c>
      <c r="E40" s="273"/>
      <c r="F40" s="30">
        <f t="shared" si="0"/>
        <v>0</v>
      </c>
      <c r="G40" s="2"/>
      <c r="H40" s="2"/>
      <c r="I40" s="2"/>
      <c r="J40" s="2"/>
      <c r="K40" s="2"/>
      <c r="L40" s="2"/>
    </row>
    <row r="41" spans="1:12" s="20" customFormat="1" ht="13.5" customHeight="1" hidden="1" outlineLevel="4">
      <c r="A41" s="114" t="s">
        <v>2921</v>
      </c>
      <c r="B41" s="34" t="s">
        <v>3079</v>
      </c>
      <c r="C41" s="71" t="s">
        <v>1849</v>
      </c>
      <c r="D41" s="32">
        <v>1131.9</v>
      </c>
      <c r="E41" s="273"/>
      <c r="F41" s="30">
        <f t="shared" si="0"/>
        <v>0</v>
      </c>
      <c r="G41" s="2"/>
      <c r="H41" s="2"/>
      <c r="I41" s="2"/>
      <c r="J41" s="2"/>
      <c r="K41" s="2"/>
      <c r="L41" s="2"/>
    </row>
    <row r="42" spans="1:12" s="20" customFormat="1" ht="13.5" customHeight="1" hidden="1" outlineLevel="4">
      <c r="A42" s="114" t="s">
        <v>2922</v>
      </c>
      <c r="B42" s="34" t="s">
        <v>3080</v>
      </c>
      <c r="C42" s="71" t="s">
        <v>1849</v>
      </c>
      <c r="D42" s="32">
        <v>1190.62</v>
      </c>
      <c r="E42" s="273"/>
      <c r="F42" s="30">
        <f t="shared" si="0"/>
        <v>0</v>
      </c>
      <c r="G42" s="2"/>
      <c r="H42" s="2"/>
      <c r="I42" s="2"/>
      <c r="J42" s="2"/>
      <c r="K42" s="2"/>
      <c r="L42" s="2"/>
    </row>
    <row r="43" spans="1:12" s="20" customFormat="1" ht="13.5" customHeight="1" hidden="1" outlineLevel="4">
      <c r="A43" s="114" t="s">
        <v>2923</v>
      </c>
      <c r="B43" s="34" t="s">
        <v>3081</v>
      </c>
      <c r="C43" s="71" t="s">
        <v>1849</v>
      </c>
      <c r="D43" s="32">
        <v>1205.81</v>
      </c>
      <c r="E43" s="273"/>
      <c r="F43" s="30">
        <f t="shared" si="0"/>
        <v>0</v>
      </c>
      <c r="G43" s="2"/>
      <c r="H43" s="2"/>
      <c r="I43" s="2"/>
      <c r="J43" s="2"/>
      <c r="K43" s="2"/>
      <c r="L43" s="2"/>
    </row>
    <row r="44" spans="1:12" s="20" customFormat="1" ht="13.5" customHeight="1" hidden="1" outlineLevel="4">
      <c r="A44" s="114" t="s">
        <v>2924</v>
      </c>
      <c r="B44" s="34" t="s">
        <v>3082</v>
      </c>
      <c r="C44" s="71" t="s">
        <v>1849</v>
      </c>
      <c r="D44" s="32">
        <v>1190.62</v>
      </c>
      <c r="E44" s="273"/>
      <c r="F44" s="30">
        <f t="shared" si="0"/>
        <v>0</v>
      </c>
      <c r="G44" s="2"/>
      <c r="H44" s="2"/>
      <c r="I44" s="2"/>
      <c r="J44" s="2"/>
      <c r="K44" s="2"/>
      <c r="L44" s="2"/>
    </row>
    <row r="45" spans="1:12" s="20" customFormat="1" ht="13.5" customHeight="1" hidden="1" outlineLevel="4">
      <c r="A45" s="114" t="s">
        <v>2925</v>
      </c>
      <c r="B45" s="34" t="s">
        <v>3083</v>
      </c>
      <c r="C45" s="71" t="s">
        <v>1849</v>
      </c>
      <c r="D45" s="32">
        <v>1205.81</v>
      </c>
      <c r="E45" s="273"/>
      <c r="F45" s="30">
        <f t="shared" si="0"/>
        <v>0</v>
      </c>
      <c r="G45" s="2"/>
      <c r="H45" s="2"/>
      <c r="I45" s="2"/>
      <c r="J45" s="2"/>
      <c r="K45" s="2"/>
      <c r="L45" s="2"/>
    </row>
    <row r="46" spans="1:12" s="20" customFormat="1" ht="13.5" customHeight="1" hidden="1" outlineLevel="4">
      <c r="A46" s="114" t="s">
        <v>2926</v>
      </c>
      <c r="B46" s="34" t="s">
        <v>3084</v>
      </c>
      <c r="C46" s="71" t="s">
        <v>1849</v>
      </c>
      <c r="D46" s="32">
        <v>1265.54</v>
      </c>
      <c r="E46" s="273"/>
      <c r="F46" s="30">
        <f t="shared" si="0"/>
        <v>0</v>
      </c>
      <c r="G46" s="2"/>
      <c r="H46" s="2"/>
      <c r="I46" s="2"/>
      <c r="J46" s="2"/>
      <c r="K46" s="2"/>
      <c r="L46" s="2"/>
    </row>
    <row r="47" spans="1:12" s="20" customFormat="1" ht="13.5" customHeight="1" hidden="1" outlineLevel="4">
      <c r="A47" s="114" t="s">
        <v>2927</v>
      </c>
      <c r="B47" s="34" t="s">
        <v>3085</v>
      </c>
      <c r="C47" s="71" t="s">
        <v>1849</v>
      </c>
      <c r="D47" s="32">
        <v>1280.73</v>
      </c>
      <c r="E47" s="273"/>
      <c r="F47" s="30">
        <f t="shared" si="0"/>
        <v>0</v>
      </c>
      <c r="G47" s="2"/>
      <c r="H47" s="2"/>
      <c r="I47" s="2"/>
      <c r="J47" s="2"/>
      <c r="K47" s="2"/>
      <c r="L47" s="2"/>
    </row>
    <row r="48" spans="1:12" s="20" customFormat="1" ht="13.5" customHeight="1" hidden="1" outlineLevel="4">
      <c r="A48" s="114" t="s">
        <v>2928</v>
      </c>
      <c r="B48" s="34" t="s">
        <v>3086</v>
      </c>
      <c r="C48" s="71" t="s">
        <v>1849</v>
      </c>
      <c r="D48" s="32">
        <v>1366.78</v>
      </c>
      <c r="E48" s="273"/>
      <c r="F48" s="30">
        <f t="shared" si="0"/>
        <v>0</v>
      </c>
      <c r="G48" s="2"/>
      <c r="H48" s="2"/>
      <c r="I48" s="2"/>
      <c r="J48" s="2"/>
      <c r="K48" s="2"/>
      <c r="L48" s="2"/>
    </row>
    <row r="49" spans="1:12" s="20" customFormat="1" ht="13.5" customHeight="1" hidden="1" outlineLevel="4">
      <c r="A49" s="114" t="s">
        <v>2929</v>
      </c>
      <c r="B49" s="34" t="s">
        <v>3087</v>
      </c>
      <c r="C49" s="71" t="s">
        <v>1849</v>
      </c>
      <c r="D49" s="32">
        <v>1397.16</v>
      </c>
      <c r="E49" s="273"/>
      <c r="F49" s="30">
        <f t="shared" si="0"/>
        <v>0</v>
      </c>
      <c r="G49" s="2"/>
      <c r="H49" s="2"/>
      <c r="I49" s="2"/>
      <c r="J49" s="2"/>
      <c r="K49" s="2"/>
      <c r="L49" s="2"/>
    </row>
    <row r="50" spans="1:12" s="20" customFormat="1" ht="13.5" customHeight="1" hidden="1" outlineLevel="4">
      <c r="A50" s="114" t="s">
        <v>2930</v>
      </c>
      <c r="B50" s="34" t="s">
        <v>3088</v>
      </c>
      <c r="C50" s="71" t="s">
        <v>1849</v>
      </c>
      <c r="D50" s="32">
        <v>1437.65</v>
      </c>
      <c r="E50" s="273"/>
      <c r="F50" s="30">
        <f t="shared" si="0"/>
        <v>0</v>
      </c>
      <c r="G50" s="2"/>
      <c r="H50" s="2"/>
      <c r="I50" s="2"/>
      <c r="J50" s="2"/>
      <c r="K50" s="2"/>
      <c r="L50" s="2"/>
    </row>
    <row r="51" spans="1:6" s="2" customFormat="1" ht="13.5" customHeight="1" hidden="1" outlineLevel="2" collapsed="1">
      <c r="A51" s="166" t="s">
        <v>534</v>
      </c>
      <c r="B51" s="167"/>
      <c r="C51" s="168"/>
      <c r="D51" s="169"/>
      <c r="E51" s="272"/>
      <c r="F51" s="23">
        <f>SUM(F52:F62)</f>
        <v>0</v>
      </c>
    </row>
    <row r="52" spans="1:12" s="20" customFormat="1" ht="12" customHeight="1" hidden="1" outlineLevel="4">
      <c r="A52" s="89" t="s">
        <v>537</v>
      </c>
      <c r="B52" s="79" t="s">
        <v>538</v>
      </c>
      <c r="C52" s="71" t="s">
        <v>1849</v>
      </c>
      <c r="D52" s="28">
        <v>976.48</v>
      </c>
      <c r="E52" s="273"/>
      <c r="F52" s="30">
        <f aca="true" t="shared" si="1" ref="F52:F62">D52*E52</f>
        <v>0</v>
      </c>
      <c r="G52" s="2"/>
      <c r="H52" s="2"/>
      <c r="I52" s="2"/>
      <c r="J52" s="2"/>
      <c r="K52" s="2"/>
      <c r="L52" s="2"/>
    </row>
    <row r="53" spans="1:12" s="20" customFormat="1" ht="12" customHeight="1" hidden="1" outlineLevel="4">
      <c r="A53" s="89" t="s">
        <v>539</v>
      </c>
      <c r="B53" s="79" t="s">
        <v>540</v>
      </c>
      <c r="C53" s="71" t="s">
        <v>1849</v>
      </c>
      <c r="D53" s="38">
        <v>1203.89</v>
      </c>
      <c r="E53" s="273"/>
      <c r="F53" s="30">
        <f t="shared" si="1"/>
        <v>0</v>
      </c>
      <c r="G53" s="2"/>
      <c r="H53" s="2"/>
      <c r="I53" s="2"/>
      <c r="J53" s="2"/>
      <c r="K53" s="2"/>
      <c r="L53" s="2"/>
    </row>
    <row r="54" spans="1:12" s="20" customFormat="1" ht="12" customHeight="1" hidden="1" outlineLevel="4">
      <c r="A54" s="89" t="s">
        <v>541</v>
      </c>
      <c r="B54" s="79" t="s">
        <v>542</v>
      </c>
      <c r="C54" s="71" t="s">
        <v>1849</v>
      </c>
      <c r="D54" s="38">
        <v>1257.39</v>
      </c>
      <c r="E54" s="273"/>
      <c r="F54" s="30">
        <f t="shared" si="1"/>
        <v>0</v>
      </c>
      <c r="G54" s="2"/>
      <c r="H54" s="2"/>
      <c r="I54" s="2"/>
      <c r="J54" s="2"/>
      <c r="K54" s="2"/>
      <c r="L54" s="2"/>
    </row>
    <row r="55" spans="1:12" s="20" customFormat="1" ht="12" customHeight="1" hidden="1" outlineLevel="4">
      <c r="A55" s="89" t="s">
        <v>543</v>
      </c>
      <c r="B55" s="79" t="s">
        <v>544</v>
      </c>
      <c r="C55" s="71" t="s">
        <v>1849</v>
      </c>
      <c r="D55" s="32">
        <v>1043.39</v>
      </c>
      <c r="E55" s="273"/>
      <c r="F55" s="30">
        <f t="shared" si="1"/>
        <v>0</v>
      </c>
      <c r="G55" s="2"/>
      <c r="H55" s="2"/>
      <c r="I55" s="2"/>
      <c r="J55" s="2"/>
      <c r="K55" s="2"/>
      <c r="L55" s="2"/>
    </row>
    <row r="56" spans="1:12" s="20" customFormat="1" ht="12" customHeight="1" hidden="1" outlineLevel="4">
      <c r="A56" s="89" t="s">
        <v>545</v>
      </c>
      <c r="B56" s="79" t="s">
        <v>546</v>
      </c>
      <c r="C56" s="71" t="s">
        <v>1849</v>
      </c>
      <c r="D56" s="38">
        <v>1304.21</v>
      </c>
      <c r="E56" s="273"/>
      <c r="F56" s="30">
        <f t="shared" si="1"/>
        <v>0</v>
      </c>
      <c r="G56" s="2"/>
      <c r="H56" s="2"/>
      <c r="I56" s="2"/>
      <c r="J56" s="2"/>
      <c r="K56" s="2"/>
      <c r="L56" s="2"/>
    </row>
    <row r="57" spans="1:12" s="20" customFormat="1" ht="12" customHeight="1" hidden="1" outlineLevel="4">
      <c r="A57" s="89" t="s">
        <v>2031</v>
      </c>
      <c r="B57" s="79" t="s">
        <v>2032</v>
      </c>
      <c r="C57" s="71" t="s">
        <v>1849</v>
      </c>
      <c r="D57" s="38">
        <v>336.91</v>
      </c>
      <c r="E57" s="273"/>
      <c r="F57" s="30">
        <f t="shared" si="1"/>
        <v>0</v>
      </c>
      <c r="G57" s="2"/>
      <c r="H57" s="2"/>
      <c r="I57" s="2"/>
      <c r="J57" s="2"/>
      <c r="K57" s="2"/>
      <c r="L57" s="2"/>
    </row>
    <row r="58" spans="1:12" s="20" customFormat="1" ht="12" customHeight="1" hidden="1" outlineLevel="4">
      <c r="A58" s="89" t="s">
        <v>2033</v>
      </c>
      <c r="B58" s="79" t="s">
        <v>2034</v>
      </c>
      <c r="C58" s="71" t="s">
        <v>1849</v>
      </c>
      <c r="D58" s="38">
        <v>312.42</v>
      </c>
      <c r="E58" s="273"/>
      <c r="F58" s="30">
        <f t="shared" si="1"/>
        <v>0</v>
      </c>
      <c r="G58" s="2"/>
      <c r="H58" s="2"/>
      <c r="I58" s="2"/>
      <c r="J58" s="2"/>
      <c r="K58" s="2"/>
      <c r="L58" s="2"/>
    </row>
    <row r="59" spans="1:12" s="20" customFormat="1" ht="12" customHeight="1" hidden="1" outlineLevel="4">
      <c r="A59" s="89" t="s">
        <v>551</v>
      </c>
      <c r="B59" s="79" t="s">
        <v>552</v>
      </c>
      <c r="C59" s="71" t="s">
        <v>1849</v>
      </c>
      <c r="D59" s="38">
        <v>672.06</v>
      </c>
      <c r="E59" s="273"/>
      <c r="F59" s="30">
        <f t="shared" si="1"/>
        <v>0</v>
      </c>
      <c r="G59" s="2"/>
      <c r="H59" s="2"/>
      <c r="I59" s="2"/>
      <c r="J59" s="2"/>
      <c r="K59" s="2"/>
      <c r="L59" s="2"/>
    </row>
    <row r="60" spans="1:12" s="20" customFormat="1" ht="12" customHeight="1" hidden="1" outlineLevel="4">
      <c r="A60" s="89" t="s">
        <v>553</v>
      </c>
      <c r="B60" s="79" t="s">
        <v>554</v>
      </c>
      <c r="C60" s="71" t="s">
        <v>1849</v>
      </c>
      <c r="D60" s="32">
        <v>1633.46</v>
      </c>
      <c r="E60" s="273"/>
      <c r="F60" s="30">
        <f t="shared" si="1"/>
        <v>0</v>
      </c>
      <c r="G60" s="2"/>
      <c r="H60" s="2"/>
      <c r="I60" s="2"/>
      <c r="J60" s="2"/>
      <c r="K60" s="2"/>
      <c r="L60" s="2"/>
    </row>
    <row r="61" spans="1:12" s="20" customFormat="1" ht="12" customHeight="1" hidden="1" outlineLevel="4">
      <c r="A61" s="89" t="s">
        <v>555</v>
      </c>
      <c r="B61" s="79" t="s">
        <v>556</v>
      </c>
      <c r="C61" s="71" t="s">
        <v>1849</v>
      </c>
      <c r="D61" s="28">
        <v>732.97</v>
      </c>
      <c r="E61" s="273"/>
      <c r="F61" s="30">
        <f t="shared" si="1"/>
        <v>0</v>
      </c>
      <c r="G61" s="2"/>
      <c r="H61" s="2"/>
      <c r="I61" s="2"/>
      <c r="J61" s="2"/>
      <c r="K61" s="2"/>
      <c r="L61" s="2"/>
    </row>
    <row r="62" spans="1:12" s="20" customFormat="1" ht="12" customHeight="1" hidden="1" outlineLevel="4">
      <c r="A62" s="89" t="s">
        <v>557</v>
      </c>
      <c r="B62" s="79" t="s">
        <v>4201</v>
      </c>
      <c r="C62" s="71" t="s">
        <v>1849</v>
      </c>
      <c r="D62" s="32">
        <v>1679.14</v>
      </c>
      <c r="E62" s="273"/>
      <c r="F62" s="30">
        <f t="shared" si="1"/>
        <v>0</v>
      </c>
      <c r="G62" s="2"/>
      <c r="H62" s="2"/>
      <c r="I62" s="2"/>
      <c r="J62" s="2"/>
      <c r="K62" s="2"/>
      <c r="L62" s="2"/>
    </row>
    <row r="63" spans="1:6" s="2" customFormat="1" ht="13.5" customHeight="1" hidden="1" outlineLevel="2" collapsed="1">
      <c r="A63" s="166" t="s">
        <v>963</v>
      </c>
      <c r="B63" s="162"/>
      <c r="C63" s="44"/>
      <c r="D63" s="169"/>
      <c r="E63" s="272"/>
      <c r="F63" s="23">
        <f>SUM(F64:F95)</f>
        <v>0</v>
      </c>
    </row>
    <row r="64" spans="1:12" s="20" customFormat="1" ht="12" customHeight="1" hidden="1" outlineLevel="3">
      <c r="A64" s="128" t="s">
        <v>2859</v>
      </c>
      <c r="B64" s="95">
        <v>205016020</v>
      </c>
      <c r="C64" s="76" t="s">
        <v>1849</v>
      </c>
      <c r="D64" s="28">
        <v>572.3</v>
      </c>
      <c r="E64" s="273"/>
      <c r="F64" s="30">
        <f aca="true" t="shared" si="2" ref="F64:F95">D64*E64</f>
        <v>0</v>
      </c>
      <c r="G64" s="2"/>
      <c r="H64" s="2"/>
      <c r="I64" s="2"/>
      <c r="J64" s="2"/>
      <c r="K64" s="2"/>
      <c r="L64" s="2"/>
    </row>
    <row r="65" spans="1:12" s="20" customFormat="1" ht="12" customHeight="1" hidden="1" outlineLevel="3">
      <c r="A65" s="128" t="s">
        <v>2860</v>
      </c>
      <c r="B65" s="75" t="s">
        <v>445</v>
      </c>
      <c r="C65" s="76" t="s">
        <v>1849</v>
      </c>
      <c r="D65" s="28">
        <v>588.03</v>
      </c>
      <c r="E65" s="273"/>
      <c r="F65" s="30">
        <f t="shared" si="2"/>
        <v>0</v>
      </c>
      <c r="G65" s="2"/>
      <c r="H65" s="2"/>
      <c r="I65" s="2"/>
      <c r="J65" s="2"/>
      <c r="K65" s="2"/>
      <c r="L65" s="2"/>
    </row>
    <row r="66" spans="1:12" s="20" customFormat="1" ht="12" customHeight="1" hidden="1" outlineLevel="3">
      <c r="A66" s="128" t="s">
        <v>2861</v>
      </c>
      <c r="B66" s="75" t="s">
        <v>446</v>
      </c>
      <c r="C66" s="76" t="s">
        <v>1849</v>
      </c>
      <c r="D66" s="28">
        <v>549.74</v>
      </c>
      <c r="E66" s="273"/>
      <c r="F66" s="30">
        <f t="shared" si="2"/>
        <v>0</v>
      </c>
      <c r="G66" s="2"/>
      <c r="H66" s="2"/>
      <c r="I66" s="2"/>
      <c r="J66" s="2"/>
      <c r="K66" s="2"/>
      <c r="L66" s="2"/>
    </row>
    <row r="67" spans="1:12" s="20" customFormat="1" ht="12" customHeight="1" hidden="1" outlineLevel="3">
      <c r="A67" s="128" t="s">
        <v>2862</v>
      </c>
      <c r="B67" s="75" t="s">
        <v>447</v>
      </c>
      <c r="C67" s="76" t="s">
        <v>1849</v>
      </c>
      <c r="D67" s="28">
        <v>661.88</v>
      </c>
      <c r="E67" s="273"/>
      <c r="F67" s="30">
        <f t="shared" si="2"/>
        <v>0</v>
      </c>
      <c r="G67" s="2"/>
      <c r="H67" s="2"/>
      <c r="I67" s="2"/>
      <c r="J67" s="2"/>
      <c r="K67" s="2"/>
      <c r="L67" s="2"/>
    </row>
    <row r="68" spans="1:12" s="20" customFormat="1" ht="12" customHeight="1" hidden="1" outlineLevel="3">
      <c r="A68" s="128" t="s">
        <v>2863</v>
      </c>
      <c r="B68" s="75" t="s">
        <v>448</v>
      </c>
      <c r="C68" s="76" t="s">
        <v>1849</v>
      </c>
      <c r="D68" s="28">
        <v>581.87</v>
      </c>
      <c r="E68" s="273"/>
      <c r="F68" s="30">
        <f t="shared" si="2"/>
        <v>0</v>
      </c>
      <c r="G68" s="2"/>
      <c r="H68" s="2"/>
      <c r="I68" s="2"/>
      <c r="J68" s="2"/>
      <c r="K68" s="2"/>
      <c r="L68" s="2"/>
    </row>
    <row r="69" spans="1:12" s="20" customFormat="1" ht="12" customHeight="1" hidden="1" outlineLevel="3">
      <c r="A69" s="128" t="s">
        <v>2864</v>
      </c>
      <c r="B69" s="75" t="s">
        <v>449</v>
      </c>
      <c r="C69" s="76" t="s">
        <v>1849</v>
      </c>
      <c r="D69" s="28">
        <v>607.18</v>
      </c>
      <c r="E69" s="273"/>
      <c r="F69" s="30">
        <f t="shared" si="2"/>
        <v>0</v>
      </c>
      <c r="G69" s="2"/>
      <c r="H69" s="2"/>
      <c r="I69" s="2"/>
      <c r="J69" s="2"/>
      <c r="K69" s="2"/>
      <c r="L69" s="2"/>
    </row>
    <row r="70" spans="1:12" s="20" customFormat="1" ht="12" customHeight="1" hidden="1" outlineLevel="3">
      <c r="A70" s="128" t="s">
        <v>2865</v>
      </c>
      <c r="B70" s="75" t="s">
        <v>450</v>
      </c>
      <c r="C70" s="76" t="s">
        <v>1849</v>
      </c>
      <c r="D70" s="77">
        <v>1102.9</v>
      </c>
      <c r="E70" s="273"/>
      <c r="F70" s="30">
        <f t="shared" si="2"/>
        <v>0</v>
      </c>
      <c r="G70" s="2"/>
      <c r="H70" s="2"/>
      <c r="I70" s="2"/>
      <c r="J70" s="2"/>
      <c r="K70" s="2"/>
      <c r="L70" s="2"/>
    </row>
    <row r="71" spans="1:12" s="20" customFormat="1" ht="12" customHeight="1" hidden="1" outlineLevel="3">
      <c r="A71" s="128" t="s">
        <v>2866</v>
      </c>
      <c r="B71" s="75" t="s">
        <v>451</v>
      </c>
      <c r="C71" s="76" t="s">
        <v>1849</v>
      </c>
      <c r="D71" s="32">
        <v>1128.42</v>
      </c>
      <c r="E71" s="273"/>
      <c r="F71" s="30">
        <f t="shared" si="2"/>
        <v>0</v>
      </c>
      <c r="G71" s="2"/>
      <c r="H71" s="2"/>
      <c r="I71" s="2"/>
      <c r="J71" s="2"/>
      <c r="K71" s="2"/>
      <c r="L71" s="2"/>
    </row>
    <row r="72" spans="1:12" s="20" customFormat="1" ht="12" customHeight="1" hidden="1" outlineLevel="3">
      <c r="A72" s="128" t="s">
        <v>2867</v>
      </c>
      <c r="B72" s="75" t="s">
        <v>452</v>
      </c>
      <c r="C72" s="76" t="s">
        <v>1849</v>
      </c>
      <c r="D72" s="77">
        <v>1141.87</v>
      </c>
      <c r="E72" s="273"/>
      <c r="F72" s="30">
        <f t="shared" si="2"/>
        <v>0</v>
      </c>
      <c r="G72" s="2"/>
      <c r="H72" s="2"/>
      <c r="I72" s="2"/>
      <c r="J72" s="2"/>
      <c r="K72" s="2"/>
      <c r="L72" s="2"/>
    </row>
    <row r="73" spans="1:12" s="20" customFormat="1" ht="12" customHeight="1" hidden="1" outlineLevel="3">
      <c r="A73" s="128" t="s">
        <v>2868</v>
      </c>
      <c r="B73" s="75" t="s">
        <v>453</v>
      </c>
      <c r="C73" s="76" t="s">
        <v>1849</v>
      </c>
      <c r="D73" s="77">
        <v>240</v>
      </c>
      <c r="E73" s="273"/>
      <c r="F73" s="30">
        <f t="shared" si="2"/>
        <v>0</v>
      </c>
      <c r="G73" s="2"/>
      <c r="H73" s="2"/>
      <c r="I73" s="2"/>
      <c r="J73" s="2"/>
      <c r="K73" s="2"/>
      <c r="L73" s="2"/>
    </row>
    <row r="74" spans="1:12" s="20" customFormat="1" ht="12" customHeight="1" hidden="1" outlineLevel="3">
      <c r="A74" s="128" t="s">
        <v>2869</v>
      </c>
      <c r="B74" s="75" t="s">
        <v>454</v>
      </c>
      <c r="C74" s="76" t="s">
        <v>1849</v>
      </c>
      <c r="D74" s="77">
        <v>242.73</v>
      </c>
      <c r="E74" s="273"/>
      <c r="F74" s="30">
        <f t="shared" si="2"/>
        <v>0</v>
      </c>
      <c r="G74" s="2"/>
      <c r="H74" s="2"/>
      <c r="I74" s="2"/>
      <c r="J74" s="2"/>
      <c r="K74" s="2"/>
      <c r="L74" s="2"/>
    </row>
    <row r="75" spans="1:12" s="20" customFormat="1" ht="12" customHeight="1" hidden="1" outlineLevel="3">
      <c r="A75" s="128" t="s">
        <v>2870</v>
      </c>
      <c r="B75" s="75" t="s">
        <v>455</v>
      </c>
      <c r="C75" s="76" t="s">
        <v>1849</v>
      </c>
      <c r="D75" s="77">
        <v>278.28</v>
      </c>
      <c r="E75" s="273"/>
      <c r="F75" s="30">
        <f t="shared" si="2"/>
        <v>0</v>
      </c>
      <c r="G75" s="2"/>
      <c r="H75" s="2"/>
      <c r="I75" s="2"/>
      <c r="J75" s="2"/>
      <c r="K75" s="2"/>
      <c r="L75" s="2"/>
    </row>
    <row r="76" spans="1:12" s="20" customFormat="1" ht="12" customHeight="1" hidden="1" outlineLevel="3">
      <c r="A76" s="128" t="s">
        <v>2871</v>
      </c>
      <c r="B76" s="75" t="s">
        <v>456</v>
      </c>
      <c r="C76" s="76" t="s">
        <v>1849</v>
      </c>
      <c r="D76" s="28">
        <v>406.16</v>
      </c>
      <c r="E76" s="273"/>
      <c r="F76" s="30">
        <f t="shared" si="2"/>
        <v>0</v>
      </c>
      <c r="G76" s="2"/>
      <c r="H76" s="2"/>
      <c r="I76" s="2"/>
      <c r="J76" s="2"/>
      <c r="K76" s="2"/>
      <c r="L76" s="2"/>
    </row>
    <row r="77" spans="1:12" s="20" customFormat="1" ht="12" customHeight="1" hidden="1" outlineLevel="3">
      <c r="A77" s="128" t="s">
        <v>2872</v>
      </c>
      <c r="B77" s="75" t="s">
        <v>457</v>
      </c>
      <c r="C77" s="76" t="s">
        <v>1849</v>
      </c>
      <c r="D77" s="77">
        <v>561.63</v>
      </c>
      <c r="E77" s="273"/>
      <c r="F77" s="30">
        <f t="shared" si="2"/>
        <v>0</v>
      </c>
      <c r="G77" s="2"/>
      <c r="H77" s="2"/>
      <c r="I77" s="2"/>
      <c r="J77" s="2"/>
      <c r="K77" s="2"/>
      <c r="L77" s="2"/>
    </row>
    <row r="78" spans="1:12" s="20" customFormat="1" ht="12" customHeight="1" hidden="1" outlineLevel="3">
      <c r="A78" s="128" t="s">
        <v>2873</v>
      </c>
      <c r="B78" s="75" t="s">
        <v>458</v>
      </c>
      <c r="C78" s="76" t="s">
        <v>1849</v>
      </c>
      <c r="D78" s="77">
        <v>235.89</v>
      </c>
      <c r="E78" s="273"/>
      <c r="F78" s="30">
        <f t="shared" si="2"/>
        <v>0</v>
      </c>
      <c r="G78" s="2"/>
      <c r="H78" s="2"/>
      <c r="I78" s="2"/>
      <c r="J78" s="2"/>
      <c r="K78" s="2"/>
      <c r="L78" s="2"/>
    </row>
    <row r="79" spans="1:12" s="20" customFormat="1" ht="12" customHeight="1" hidden="1" outlineLevel="3">
      <c r="A79" s="128" t="s">
        <v>2874</v>
      </c>
      <c r="B79" s="75" t="s">
        <v>459</v>
      </c>
      <c r="C79" s="76" t="s">
        <v>1849</v>
      </c>
      <c r="D79" s="77">
        <v>748.71</v>
      </c>
      <c r="E79" s="273"/>
      <c r="F79" s="30">
        <f t="shared" si="2"/>
        <v>0</v>
      </c>
      <c r="G79" s="2"/>
      <c r="H79" s="2"/>
      <c r="I79" s="2"/>
      <c r="J79" s="2"/>
      <c r="K79" s="2"/>
      <c r="L79" s="2"/>
    </row>
    <row r="80" spans="1:12" s="20" customFormat="1" ht="12" customHeight="1" hidden="1" outlineLevel="3">
      <c r="A80" s="128" t="s">
        <v>2875</v>
      </c>
      <c r="B80" s="75" t="s">
        <v>460</v>
      </c>
      <c r="C80" s="76" t="s">
        <v>1849</v>
      </c>
      <c r="D80" s="28">
        <v>572.3</v>
      </c>
      <c r="E80" s="273"/>
      <c r="F80" s="30">
        <f t="shared" si="2"/>
        <v>0</v>
      </c>
      <c r="G80" s="2"/>
      <c r="H80" s="2"/>
      <c r="I80" s="2"/>
      <c r="J80" s="2"/>
      <c r="K80" s="2"/>
      <c r="L80" s="2"/>
    </row>
    <row r="81" spans="1:12" s="20" customFormat="1" ht="12" customHeight="1" hidden="1" outlineLevel="3">
      <c r="A81" s="128" t="s">
        <v>2876</v>
      </c>
      <c r="B81" s="75" t="s">
        <v>461</v>
      </c>
      <c r="C81" s="76" t="s">
        <v>1849</v>
      </c>
      <c r="D81" s="28">
        <v>588.03</v>
      </c>
      <c r="E81" s="273"/>
      <c r="F81" s="30">
        <f t="shared" si="2"/>
        <v>0</v>
      </c>
      <c r="G81" s="2"/>
      <c r="H81" s="2"/>
      <c r="I81" s="2"/>
      <c r="J81" s="2"/>
      <c r="K81" s="2"/>
      <c r="L81" s="2"/>
    </row>
    <row r="82" spans="1:12" s="20" customFormat="1" ht="12" customHeight="1" hidden="1" outlineLevel="3">
      <c r="A82" s="128" t="s">
        <v>2877</v>
      </c>
      <c r="B82" s="75" t="s">
        <v>462</v>
      </c>
      <c r="C82" s="76" t="s">
        <v>1849</v>
      </c>
      <c r="D82" s="28">
        <v>242.73</v>
      </c>
      <c r="E82" s="273"/>
      <c r="F82" s="30">
        <f t="shared" si="2"/>
        <v>0</v>
      </c>
      <c r="G82" s="2"/>
      <c r="H82" s="2"/>
      <c r="I82" s="2"/>
      <c r="J82" s="2"/>
      <c r="K82" s="2"/>
      <c r="L82" s="2"/>
    </row>
    <row r="83" spans="1:12" s="20" customFormat="1" ht="12" customHeight="1" hidden="1" outlineLevel="3">
      <c r="A83" s="128" t="s">
        <v>2878</v>
      </c>
      <c r="B83" s="75" t="s">
        <v>463</v>
      </c>
      <c r="C83" s="76" t="s">
        <v>1849</v>
      </c>
      <c r="D83" s="28">
        <v>389.74</v>
      </c>
      <c r="E83" s="273"/>
      <c r="F83" s="30">
        <f t="shared" si="2"/>
        <v>0</v>
      </c>
      <c r="G83" s="2"/>
      <c r="H83" s="2"/>
      <c r="I83" s="2"/>
      <c r="J83" s="2"/>
      <c r="K83" s="2"/>
      <c r="L83" s="2"/>
    </row>
    <row r="84" spans="1:12" s="20" customFormat="1" ht="12" customHeight="1" hidden="1" outlineLevel="3">
      <c r="A84" s="128" t="s">
        <v>2879</v>
      </c>
      <c r="B84" s="75" t="s">
        <v>2847</v>
      </c>
      <c r="C84" s="76" t="s">
        <v>1849</v>
      </c>
      <c r="D84" s="77">
        <v>646.83</v>
      </c>
      <c r="E84" s="273"/>
      <c r="F84" s="30">
        <f t="shared" si="2"/>
        <v>0</v>
      </c>
      <c r="G84" s="2"/>
      <c r="H84" s="2"/>
      <c r="I84" s="2"/>
      <c r="J84" s="2"/>
      <c r="K84" s="2"/>
      <c r="L84" s="2"/>
    </row>
    <row r="85" spans="1:12" s="20" customFormat="1" ht="12" customHeight="1" hidden="1" outlineLevel="3">
      <c r="A85" s="128" t="s">
        <v>2880</v>
      </c>
      <c r="B85" s="75" t="s">
        <v>2848</v>
      </c>
      <c r="C85" s="76" t="s">
        <v>1849</v>
      </c>
      <c r="D85" s="77">
        <v>661.88</v>
      </c>
      <c r="E85" s="273"/>
      <c r="F85" s="30">
        <f t="shared" si="2"/>
        <v>0</v>
      </c>
      <c r="G85" s="2"/>
      <c r="H85" s="2"/>
      <c r="I85" s="2"/>
      <c r="J85" s="2"/>
      <c r="K85" s="2"/>
      <c r="L85" s="2"/>
    </row>
    <row r="86" spans="1:12" s="20" customFormat="1" ht="12" customHeight="1" hidden="1" outlineLevel="3">
      <c r="A86" s="128" t="s">
        <v>2881</v>
      </c>
      <c r="B86" s="75" t="s">
        <v>2849</v>
      </c>
      <c r="C86" s="76" t="s">
        <v>1849</v>
      </c>
      <c r="D86" s="77">
        <v>684.44</v>
      </c>
      <c r="E86" s="273"/>
      <c r="F86" s="30">
        <f t="shared" si="2"/>
        <v>0</v>
      </c>
      <c r="G86" s="2"/>
      <c r="H86" s="2"/>
      <c r="I86" s="2"/>
      <c r="J86" s="2"/>
      <c r="K86" s="2"/>
      <c r="L86" s="2"/>
    </row>
    <row r="87" spans="1:12" s="20" customFormat="1" ht="12" customHeight="1" hidden="1" outlineLevel="3">
      <c r="A87" s="128" t="s">
        <v>2882</v>
      </c>
      <c r="B87" s="75" t="s">
        <v>2850</v>
      </c>
      <c r="C87" s="76" t="s">
        <v>1849</v>
      </c>
      <c r="D87" s="32">
        <v>1102.9</v>
      </c>
      <c r="E87" s="273"/>
      <c r="F87" s="30">
        <f t="shared" si="2"/>
        <v>0</v>
      </c>
      <c r="G87" s="2"/>
      <c r="H87" s="2"/>
      <c r="I87" s="2"/>
      <c r="J87" s="2"/>
      <c r="K87" s="2"/>
      <c r="L87" s="2"/>
    </row>
    <row r="88" spans="1:12" s="20" customFormat="1" ht="12" customHeight="1" hidden="1" outlineLevel="3">
      <c r="A88" s="128" t="s">
        <v>2883</v>
      </c>
      <c r="B88" s="75" t="s">
        <v>2851</v>
      </c>
      <c r="C88" s="76" t="s">
        <v>1849</v>
      </c>
      <c r="D88" s="32">
        <v>1128.2</v>
      </c>
      <c r="E88" s="273"/>
      <c r="F88" s="30">
        <f t="shared" si="2"/>
        <v>0</v>
      </c>
      <c r="G88" s="2"/>
      <c r="H88" s="2"/>
      <c r="I88" s="2"/>
      <c r="J88" s="2"/>
      <c r="K88" s="2"/>
      <c r="L88" s="2"/>
    </row>
    <row r="89" spans="1:12" s="20" customFormat="1" ht="12" customHeight="1" hidden="1" outlineLevel="3">
      <c r="A89" s="128" t="s">
        <v>2884</v>
      </c>
      <c r="B89" s="75" t="s">
        <v>2852</v>
      </c>
      <c r="C89" s="76" t="s">
        <v>1849</v>
      </c>
      <c r="D89" s="77">
        <v>1141.87</v>
      </c>
      <c r="E89" s="273"/>
      <c r="F89" s="30">
        <f t="shared" si="2"/>
        <v>0</v>
      </c>
      <c r="G89" s="2"/>
      <c r="H89" s="2"/>
      <c r="I89" s="2"/>
      <c r="J89" s="2"/>
      <c r="K89" s="2"/>
      <c r="L89" s="2"/>
    </row>
    <row r="90" spans="1:12" s="20" customFormat="1" ht="12" customHeight="1" hidden="1" outlineLevel="3">
      <c r="A90" s="31" t="s">
        <v>2885</v>
      </c>
      <c r="B90" s="13" t="s">
        <v>153</v>
      </c>
      <c r="C90" s="13" t="s">
        <v>1849</v>
      </c>
      <c r="D90" s="32">
        <v>1128.2</v>
      </c>
      <c r="E90" s="273"/>
      <c r="F90" s="30">
        <f t="shared" si="2"/>
        <v>0</v>
      </c>
      <c r="G90" s="2"/>
      <c r="H90" s="2"/>
      <c r="I90" s="2"/>
      <c r="J90" s="2"/>
      <c r="K90" s="2"/>
      <c r="L90" s="2"/>
    </row>
    <row r="91" spans="1:12" s="20" customFormat="1" ht="12" customHeight="1" hidden="1" outlineLevel="3">
      <c r="A91" s="31" t="s">
        <v>2886</v>
      </c>
      <c r="B91" s="13" t="s">
        <v>154</v>
      </c>
      <c r="C91" s="13" t="s">
        <v>1849</v>
      </c>
      <c r="D91" s="32">
        <v>1128.2</v>
      </c>
      <c r="E91" s="273"/>
      <c r="F91" s="30">
        <f t="shared" si="2"/>
        <v>0</v>
      </c>
      <c r="G91" s="2"/>
      <c r="H91" s="2"/>
      <c r="I91" s="2"/>
      <c r="J91" s="2"/>
      <c r="K91" s="2"/>
      <c r="L91" s="2"/>
    </row>
    <row r="92" spans="1:12" s="20" customFormat="1" ht="12" customHeight="1" hidden="1" outlineLevel="3">
      <c r="A92" s="128" t="s">
        <v>2887</v>
      </c>
      <c r="B92" s="75" t="s">
        <v>2856</v>
      </c>
      <c r="C92" s="76" t="s">
        <v>1849</v>
      </c>
      <c r="D92" s="32">
        <v>2128.53</v>
      </c>
      <c r="E92" s="273"/>
      <c r="F92" s="30">
        <f t="shared" si="2"/>
        <v>0</v>
      </c>
      <c r="G92" s="2"/>
      <c r="H92" s="2"/>
      <c r="I92" s="2"/>
      <c r="J92" s="2"/>
      <c r="K92" s="2"/>
      <c r="L92" s="2"/>
    </row>
    <row r="93" spans="1:12" s="20" customFormat="1" ht="12" customHeight="1" hidden="1" outlineLevel="3">
      <c r="A93" s="128" t="s">
        <v>2888</v>
      </c>
      <c r="B93" s="75" t="s">
        <v>2857</v>
      </c>
      <c r="C93" s="76" t="s">
        <v>1849</v>
      </c>
      <c r="D93" s="32">
        <v>2205.11</v>
      </c>
      <c r="E93" s="273"/>
      <c r="F93" s="30">
        <f t="shared" si="2"/>
        <v>0</v>
      </c>
      <c r="G93" s="2"/>
      <c r="H93" s="2"/>
      <c r="I93" s="2"/>
      <c r="J93" s="2"/>
      <c r="K93" s="2"/>
      <c r="L93" s="2"/>
    </row>
    <row r="94" spans="1:12" s="20" customFormat="1" ht="12" customHeight="1" hidden="1" outlineLevel="3">
      <c r="A94" s="128" t="s">
        <v>2889</v>
      </c>
      <c r="B94" s="75" t="s">
        <v>2858</v>
      </c>
      <c r="C94" s="76" t="s">
        <v>1849</v>
      </c>
      <c r="D94" s="77">
        <v>205.12</v>
      </c>
      <c r="E94" s="273"/>
      <c r="F94" s="30">
        <f t="shared" si="2"/>
        <v>0</v>
      </c>
      <c r="G94" s="2"/>
      <c r="H94" s="2"/>
      <c r="I94" s="2"/>
      <c r="J94" s="2"/>
      <c r="K94" s="2"/>
      <c r="L94" s="2"/>
    </row>
    <row r="95" spans="1:12" s="20" customFormat="1" ht="12" customHeight="1" hidden="1" outlineLevel="3">
      <c r="A95" s="128" t="s">
        <v>2890</v>
      </c>
      <c r="B95" s="75" t="s">
        <v>152</v>
      </c>
      <c r="C95" s="76" t="s">
        <v>1849</v>
      </c>
      <c r="D95" s="77">
        <v>307.69</v>
      </c>
      <c r="E95" s="273"/>
      <c r="F95" s="30">
        <f t="shared" si="2"/>
        <v>0</v>
      </c>
      <c r="G95" s="2"/>
      <c r="H95" s="2"/>
      <c r="I95" s="2"/>
      <c r="J95" s="2"/>
      <c r="K95" s="2"/>
      <c r="L95" s="2"/>
    </row>
    <row r="96" spans="1:6" s="2" customFormat="1" ht="13.5" customHeight="1" hidden="1" outlineLevel="2" collapsed="1">
      <c r="A96" s="166" t="s">
        <v>4017</v>
      </c>
      <c r="B96" s="162"/>
      <c r="C96" s="44"/>
      <c r="D96" s="169"/>
      <c r="E96" s="272"/>
      <c r="F96" s="23">
        <f>SUM(F97:F98)</f>
        <v>0</v>
      </c>
    </row>
    <row r="97" spans="1:12" s="20" customFormat="1" ht="12" customHeight="1" hidden="1" outlineLevel="3">
      <c r="A97" s="129" t="s">
        <v>3243</v>
      </c>
      <c r="B97" s="37" t="s">
        <v>3244</v>
      </c>
      <c r="C97" s="19" t="s">
        <v>1849</v>
      </c>
      <c r="D97" s="32">
        <v>1433.59</v>
      </c>
      <c r="E97" s="273"/>
      <c r="F97" s="30">
        <f>D97*E97</f>
        <v>0</v>
      </c>
      <c r="G97" s="2"/>
      <c r="H97" s="2"/>
      <c r="I97" s="2"/>
      <c r="J97" s="2"/>
      <c r="K97" s="2"/>
      <c r="L97" s="2"/>
    </row>
    <row r="98" spans="1:12" s="20" customFormat="1" ht="12" customHeight="1" hidden="1" outlineLevel="3">
      <c r="A98" s="129" t="s">
        <v>3245</v>
      </c>
      <c r="B98" s="37" t="s">
        <v>3246</v>
      </c>
      <c r="C98" s="19" t="s">
        <v>1849</v>
      </c>
      <c r="D98" s="28">
        <v>963.22</v>
      </c>
      <c r="E98" s="273"/>
      <c r="F98" s="30">
        <f>D98*E98</f>
        <v>0</v>
      </c>
      <c r="G98" s="2"/>
      <c r="H98" s="2"/>
      <c r="I98" s="2"/>
      <c r="J98" s="2"/>
      <c r="K98" s="2"/>
      <c r="L98" s="2"/>
    </row>
    <row r="99" spans="1:12" s="69" customFormat="1" ht="11.25" outlineLevel="1" collapsed="1">
      <c r="A99" s="164" t="s">
        <v>68</v>
      </c>
      <c r="B99" s="167"/>
      <c r="C99" s="168"/>
      <c r="D99" s="169"/>
      <c r="E99" s="272"/>
      <c r="F99" s="30"/>
      <c r="G99" s="1"/>
      <c r="H99" s="1"/>
      <c r="I99" s="1"/>
      <c r="J99" s="1"/>
      <c r="K99" s="1"/>
      <c r="L99" s="1"/>
    </row>
    <row r="100" spans="1:6" s="2" customFormat="1" ht="13.5" customHeight="1" hidden="1" outlineLevel="2" collapsed="1">
      <c r="A100" s="166" t="s">
        <v>534</v>
      </c>
      <c r="B100" s="167"/>
      <c r="C100" s="168"/>
      <c r="D100" s="169"/>
      <c r="E100" s="272"/>
      <c r="F100" s="23">
        <f>SUM(F101:F102)</f>
        <v>0</v>
      </c>
    </row>
    <row r="101" spans="1:12" s="20" customFormat="1" ht="12" customHeight="1" hidden="1" outlineLevel="4">
      <c r="A101" s="89" t="s">
        <v>547</v>
      </c>
      <c r="B101" s="79" t="s">
        <v>548</v>
      </c>
      <c r="C101" s="71" t="s">
        <v>1849</v>
      </c>
      <c r="D101" s="32">
        <v>1076.81</v>
      </c>
      <c r="E101" s="273"/>
      <c r="F101" s="30">
        <f>D101*E101</f>
        <v>0</v>
      </c>
      <c r="G101" s="2"/>
      <c r="H101" s="2"/>
      <c r="I101" s="2"/>
      <c r="J101" s="2"/>
      <c r="K101" s="2"/>
      <c r="L101" s="2"/>
    </row>
    <row r="102" spans="1:12" s="20" customFormat="1" ht="12" customHeight="1" hidden="1" outlineLevel="4">
      <c r="A102" s="89" t="s">
        <v>549</v>
      </c>
      <c r="B102" s="79" t="s">
        <v>550</v>
      </c>
      <c r="C102" s="71" t="s">
        <v>1849</v>
      </c>
      <c r="D102" s="32">
        <v>1096.88</v>
      </c>
      <c r="E102" s="273"/>
      <c r="F102" s="30">
        <f>D102*E102</f>
        <v>0</v>
      </c>
      <c r="G102" s="2"/>
      <c r="H102" s="2"/>
      <c r="I102" s="2"/>
      <c r="J102" s="2"/>
      <c r="K102" s="2"/>
      <c r="L102" s="2"/>
    </row>
    <row r="103" spans="1:12" s="69" customFormat="1" ht="11.25" outlineLevel="1" collapsed="1">
      <c r="A103" s="164" t="s">
        <v>67</v>
      </c>
      <c r="B103" s="167"/>
      <c r="C103" s="168"/>
      <c r="D103" s="169"/>
      <c r="E103" s="272"/>
      <c r="F103" s="30"/>
      <c r="G103" s="1"/>
      <c r="H103" s="1"/>
      <c r="I103" s="1"/>
      <c r="J103" s="1"/>
      <c r="K103" s="1"/>
      <c r="L103" s="1"/>
    </row>
    <row r="104" spans="1:6" s="1" customFormat="1" ht="13.5" customHeight="1" hidden="1" outlineLevel="2" collapsed="1">
      <c r="A104" s="166" t="s">
        <v>1064</v>
      </c>
      <c r="B104" s="167"/>
      <c r="C104" s="168"/>
      <c r="D104" s="169"/>
      <c r="E104" s="272"/>
      <c r="F104" s="23">
        <f>SUM(F105:F111)</f>
        <v>0</v>
      </c>
    </row>
    <row r="105" spans="1:12" s="20" customFormat="1" ht="12" customHeight="1" hidden="1" outlineLevel="4">
      <c r="A105" s="114" t="s">
        <v>2486</v>
      </c>
      <c r="B105" s="34" t="s">
        <v>1703</v>
      </c>
      <c r="C105" s="71" t="s">
        <v>1849</v>
      </c>
      <c r="D105" s="28">
        <v>507.6</v>
      </c>
      <c r="E105" s="273"/>
      <c r="F105" s="30">
        <f aca="true" t="shared" si="3" ref="F105:F111">D105*E105</f>
        <v>0</v>
      </c>
      <c r="G105" s="2"/>
      <c r="H105" s="2"/>
      <c r="I105" s="2"/>
      <c r="J105" s="2"/>
      <c r="K105" s="2"/>
      <c r="L105" s="2"/>
    </row>
    <row r="106" spans="1:12" s="20" customFormat="1" ht="12" customHeight="1" hidden="1" outlineLevel="4">
      <c r="A106" s="114" t="s">
        <v>2487</v>
      </c>
      <c r="B106" s="34" t="s">
        <v>1704</v>
      </c>
      <c r="C106" s="71" t="s">
        <v>1849</v>
      </c>
      <c r="D106" s="46">
        <v>518.4</v>
      </c>
      <c r="E106" s="273"/>
      <c r="F106" s="30">
        <f t="shared" si="3"/>
        <v>0</v>
      </c>
      <c r="G106" s="2"/>
      <c r="H106" s="2"/>
      <c r="I106" s="2"/>
      <c r="J106" s="2"/>
      <c r="K106" s="2"/>
      <c r="L106" s="2"/>
    </row>
    <row r="107" spans="1:12" s="20" customFormat="1" ht="13.5" customHeight="1" hidden="1" outlineLevel="4">
      <c r="A107" s="114" t="s">
        <v>2488</v>
      </c>
      <c r="B107" s="34" t="s">
        <v>1705</v>
      </c>
      <c r="C107" s="71" t="s">
        <v>1849</v>
      </c>
      <c r="D107" s="28">
        <v>874.8</v>
      </c>
      <c r="E107" s="273"/>
      <c r="F107" s="30">
        <f t="shared" si="3"/>
        <v>0</v>
      </c>
      <c r="G107" s="2"/>
      <c r="H107" s="2"/>
      <c r="I107" s="2"/>
      <c r="J107" s="2"/>
      <c r="K107" s="2"/>
      <c r="L107" s="2"/>
    </row>
    <row r="108" spans="1:12" s="20" customFormat="1" ht="13.5" customHeight="1" hidden="1" outlineLevel="4">
      <c r="A108" s="114" t="s">
        <v>2489</v>
      </c>
      <c r="B108" s="34" t="s">
        <v>3059</v>
      </c>
      <c r="C108" s="71" t="s">
        <v>1849</v>
      </c>
      <c r="D108" s="46">
        <v>918</v>
      </c>
      <c r="E108" s="273"/>
      <c r="F108" s="30">
        <f t="shared" si="3"/>
        <v>0</v>
      </c>
      <c r="G108" s="2"/>
      <c r="H108" s="2"/>
      <c r="I108" s="2"/>
      <c r="J108" s="2"/>
      <c r="K108" s="2"/>
      <c r="L108" s="2"/>
    </row>
    <row r="109" spans="1:12" s="20" customFormat="1" ht="13.5" customHeight="1" hidden="1" outlineLevel="4">
      <c r="A109" s="114" t="s">
        <v>2490</v>
      </c>
      <c r="B109" s="34" t="s">
        <v>3060</v>
      </c>
      <c r="C109" s="71" t="s">
        <v>1849</v>
      </c>
      <c r="D109" s="32">
        <v>1280.73</v>
      </c>
      <c r="E109" s="273"/>
      <c r="F109" s="30">
        <f t="shared" si="3"/>
        <v>0</v>
      </c>
      <c r="G109" s="2"/>
      <c r="H109" s="2"/>
      <c r="I109" s="2"/>
      <c r="J109" s="2"/>
      <c r="K109" s="2"/>
      <c r="L109" s="2"/>
    </row>
    <row r="110" spans="1:12" s="20" customFormat="1" ht="13.5" customHeight="1" hidden="1" outlineLevel="4">
      <c r="A110" s="114" t="s">
        <v>2491</v>
      </c>
      <c r="B110" s="34" t="s">
        <v>3061</v>
      </c>
      <c r="C110" s="71" t="s">
        <v>1849</v>
      </c>
      <c r="D110" s="32">
        <v>1310.09</v>
      </c>
      <c r="E110" s="273"/>
      <c r="F110" s="30">
        <f t="shared" si="3"/>
        <v>0</v>
      </c>
      <c r="G110" s="2"/>
      <c r="H110" s="2"/>
      <c r="I110" s="2"/>
      <c r="J110" s="2"/>
      <c r="K110" s="2"/>
      <c r="L110" s="2"/>
    </row>
    <row r="111" spans="1:12" s="20" customFormat="1" ht="13.5" customHeight="1" hidden="1" outlineLevel="4">
      <c r="A111" s="114" t="s">
        <v>2492</v>
      </c>
      <c r="B111" s="34" t="s">
        <v>3062</v>
      </c>
      <c r="C111" s="71" t="s">
        <v>1849</v>
      </c>
      <c r="D111" s="32">
        <v>1385.01</v>
      </c>
      <c r="E111" s="273"/>
      <c r="F111" s="30">
        <f t="shared" si="3"/>
        <v>0</v>
      </c>
      <c r="G111" s="2"/>
      <c r="H111" s="2"/>
      <c r="I111" s="2"/>
      <c r="J111" s="2"/>
      <c r="K111" s="2"/>
      <c r="L111" s="2"/>
    </row>
    <row r="112" spans="1:6" s="2" customFormat="1" ht="13.5" customHeight="1" hidden="1" outlineLevel="2" collapsed="1">
      <c r="A112" s="166" t="s">
        <v>963</v>
      </c>
      <c r="B112" s="162"/>
      <c r="C112" s="44"/>
      <c r="D112" s="169"/>
      <c r="E112" s="272"/>
      <c r="F112" s="23">
        <f>SUM(F113:F118)</f>
        <v>0</v>
      </c>
    </row>
    <row r="113" spans="1:12" s="20" customFormat="1" ht="12" customHeight="1" hidden="1" outlineLevel="3">
      <c r="A113" s="128" t="s">
        <v>2493</v>
      </c>
      <c r="B113" s="75" t="s">
        <v>2853</v>
      </c>
      <c r="C113" s="76" t="s">
        <v>1849</v>
      </c>
      <c r="D113" s="28">
        <v>769.23</v>
      </c>
      <c r="E113" s="273"/>
      <c r="F113" s="30">
        <f aca="true" t="shared" si="4" ref="F113:F118">D113*E113</f>
        <v>0</v>
      </c>
      <c r="G113" s="2"/>
      <c r="H113" s="2"/>
      <c r="I113" s="2"/>
      <c r="J113" s="2"/>
      <c r="K113" s="2"/>
      <c r="L113" s="2"/>
    </row>
    <row r="114" spans="1:12" s="20" customFormat="1" ht="12" customHeight="1" hidden="1" outlineLevel="3">
      <c r="A114" s="128" t="s">
        <v>2494</v>
      </c>
      <c r="B114" s="75" t="s">
        <v>2854</v>
      </c>
      <c r="C114" s="76" t="s">
        <v>1849</v>
      </c>
      <c r="D114" s="28">
        <v>795.2</v>
      </c>
      <c r="E114" s="273"/>
      <c r="F114" s="30">
        <f t="shared" si="4"/>
        <v>0</v>
      </c>
      <c r="G114" s="2"/>
      <c r="H114" s="2"/>
      <c r="I114" s="2"/>
      <c r="J114" s="2"/>
      <c r="K114" s="2"/>
      <c r="L114" s="2"/>
    </row>
    <row r="115" spans="1:12" s="20" customFormat="1" ht="12" customHeight="1" hidden="1" outlineLevel="3">
      <c r="A115" s="128" t="s">
        <v>2495</v>
      </c>
      <c r="B115" s="75" t="s">
        <v>2855</v>
      </c>
      <c r="C115" s="76" t="s">
        <v>1849</v>
      </c>
      <c r="D115" s="28">
        <v>820.51</v>
      </c>
      <c r="E115" s="273"/>
      <c r="F115" s="30">
        <f t="shared" si="4"/>
        <v>0</v>
      </c>
      <c r="G115" s="2"/>
      <c r="H115" s="2"/>
      <c r="I115" s="2"/>
      <c r="J115" s="2"/>
      <c r="K115" s="2"/>
      <c r="L115" s="2"/>
    </row>
    <row r="116" spans="1:12" s="20" customFormat="1" ht="12" customHeight="1" hidden="1" outlineLevel="3">
      <c r="A116" s="128" t="s">
        <v>2496</v>
      </c>
      <c r="B116" s="75" t="s">
        <v>155</v>
      </c>
      <c r="C116" s="76" t="s">
        <v>1849</v>
      </c>
      <c r="D116" s="32">
        <v>1487.17</v>
      </c>
      <c r="E116" s="273"/>
      <c r="F116" s="30">
        <f t="shared" si="4"/>
        <v>0</v>
      </c>
      <c r="G116" s="2"/>
      <c r="H116" s="2"/>
      <c r="I116" s="2"/>
      <c r="J116" s="2"/>
      <c r="K116" s="2"/>
      <c r="L116" s="2"/>
    </row>
    <row r="117" spans="1:12" s="20" customFormat="1" ht="12" customHeight="1" hidden="1" outlineLevel="3">
      <c r="A117" s="128" t="s">
        <v>2497</v>
      </c>
      <c r="B117" s="75" t="s">
        <v>156</v>
      </c>
      <c r="C117" s="76" t="s">
        <v>1849</v>
      </c>
      <c r="D117" s="32">
        <v>1513.16</v>
      </c>
      <c r="E117" s="273"/>
      <c r="F117" s="30">
        <f t="shared" si="4"/>
        <v>0</v>
      </c>
      <c r="G117" s="2"/>
      <c r="H117" s="2"/>
      <c r="I117" s="2"/>
      <c r="J117" s="2"/>
      <c r="K117" s="2"/>
      <c r="L117" s="2"/>
    </row>
    <row r="118" spans="1:12" s="20" customFormat="1" ht="12" customHeight="1" hidden="1" outlineLevel="3">
      <c r="A118" s="128" t="s">
        <v>2498</v>
      </c>
      <c r="B118" s="75" t="s">
        <v>157</v>
      </c>
      <c r="C118" s="76" t="s">
        <v>1849</v>
      </c>
      <c r="D118" s="32">
        <v>1564.43</v>
      </c>
      <c r="E118" s="273"/>
      <c r="F118" s="30">
        <f t="shared" si="4"/>
        <v>0</v>
      </c>
      <c r="G118" s="2"/>
      <c r="H118" s="2"/>
      <c r="I118" s="2"/>
      <c r="J118" s="2"/>
      <c r="K118" s="2"/>
      <c r="L118" s="2"/>
    </row>
    <row r="119" spans="1:6" s="2" customFormat="1" ht="13.5" customHeight="1" hidden="1" outlineLevel="2" collapsed="1">
      <c r="A119" s="166" t="s">
        <v>4017</v>
      </c>
      <c r="B119" s="162"/>
      <c r="C119" s="44"/>
      <c r="D119" s="169"/>
      <c r="E119" s="272"/>
      <c r="F119" s="23">
        <f>SUM(F120:F124)</f>
        <v>0</v>
      </c>
    </row>
    <row r="120" spans="1:12" s="20" customFormat="1" ht="12" customHeight="1" hidden="1" outlineLevel="3">
      <c r="A120" s="129" t="s">
        <v>2931</v>
      </c>
      <c r="B120" s="37" t="s">
        <v>3241</v>
      </c>
      <c r="C120" s="19" t="s">
        <v>1849</v>
      </c>
      <c r="D120" s="32">
        <v>2489.98</v>
      </c>
      <c r="E120" s="273"/>
      <c r="F120" s="30">
        <f>D120*E120</f>
        <v>0</v>
      </c>
      <c r="G120" s="2"/>
      <c r="H120" s="2"/>
      <c r="I120" s="2"/>
      <c r="J120" s="2"/>
      <c r="K120" s="2"/>
      <c r="L120" s="2"/>
    </row>
    <row r="121" spans="1:12" s="20" customFormat="1" ht="12" customHeight="1" hidden="1" outlineLevel="3">
      <c r="A121" s="129" t="s">
        <v>2932</v>
      </c>
      <c r="B121" s="37" t="s">
        <v>3242</v>
      </c>
      <c r="C121" s="19" t="s">
        <v>1849</v>
      </c>
      <c r="D121" s="32">
        <v>2829.2</v>
      </c>
      <c r="E121" s="273"/>
      <c r="F121" s="30">
        <f>D121*E121</f>
        <v>0</v>
      </c>
      <c r="G121" s="2"/>
      <c r="H121" s="2"/>
      <c r="I121" s="2"/>
      <c r="J121" s="2"/>
      <c r="K121" s="2"/>
      <c r="L121" s="2"/>
    </row>
    <row r="122" spans="1:12" s="20" customFormat="1" ht="12" customHeight="1" hidden="1" outlineLevel="3">
      <c r="A122" s="129" t="s">
        <v>2499</v>
      </c>
      <c r="B122" s="37" t="s">
        <v>3233</v>
      </c>
      <c r="C122" s="19" t="s">
        <v>1849</v>
      </c>
      <c r="D122" s="32">
        <v>2318.74</v>
      </c>
      <c r="E122" s="273"/>
      <c r="F122" s="30">
        <f>D122*E122</f>
        <v>0</v>
      </c>
      <c r="G122" s="2"/>
      <c r="H122" s="2"/>
      <c r="I122" s="2"/>
      <c r="J122" s="2"/>
      <c r="K122" s="2"/>
      <c r="L122" s="2"/>
    </row>
    <row r="123" spans="1:12" s="20" customFormat="1" ht="12" customHeight="1" hidden="1" outlineLevel="3">
      <c r="A123" s="129" t="s">
        <v>2500</v>
      </c>
      <c r="B123" s="37" t="s">
        <v>3235</v>
      </c>
      <c r="C123" s="19" t="s">
        <v>1849</v>
      </c>
      <c r="D123" s="32">
        <v>2358.93</v>
      </c>
      <c r="E123" s="273"/>
      <c r="F123" s="30">
        <f>D123*E123</f>
        <v>0</v>
      </c>
      <c r="G123" s="2"/>
      <c r="H123" s="2"/>
      <c r="I123" s="2"/>
      <c r="J123" s="2"/>
      <c r="K123" s="2"/>
      <c r="L123" s="2"/>
    </row>
    <row r="124" spans="1:12" s="20" customFormat="1" ht="12" customHeight="1" hidden="1" outlineLevel="3">
      <c r="A124" s="129" t="s">
        <v>2501</v>
      </c>
      <c r="B124" s="37" t="s">
        <v>3234</v>
      </c>
      <c r="C124" s="19" t="s">
        <v>1849</v>
      </c>
      <c r="D124" s="32">
        <v>2398.59</v>
      </c>
      <c r="E124" s="273"/>
      <c r="F124" s="30">
        <f>D124*E124</f>
        <v>0</v>
      </c>
      <c r="G124" s="2"/>
      <c r="H124" s="2"/>
      <c r="I124" s="2"/>
      <c r="J124" s="2"/>
      <c r="K124" s="2"/>
      <c r="L124" s="2"/>
    </row>
    <row r="125" spans="1:12" s="69" customFormat="1" ht="13.5" customHeight="1" outlineLevel="1" collapsed="1">
      <c r="A125" s="164" t="s">
        <v>69</v>
      </c>
      <c r="B125" s="167"/>
      <c r="C125" s="168"/>
      <c r="D125" s="169"/>
      <c r="E125" s="272"/>
      <c r="F125" s="30"/>
      <c r="G125" s="1"/>
      <c r="H125" s="1"/>
      <c r="I125" s="1"/>
      <c r="J125" s="1"/>
      <c r="K125" s="1"/>
      <c r="L125" s="1"/>
    </row>
    <row r="126" spans="1:6" s="1" customFormat="1" ht="13.5" customHeight="1" hidden="1" outlineLevel="2" collapsed="1">
      <c r="A126" s="166" t="s">
        <v>534</v>
      </c>
      <c r="B126" s="167"/>
      <c r="C126" s="168"/>
      <c r="D126" s="169"/>
      <c r="E126" s="272"/>
      <c r="F126" s="23">
        <f>SUM(F127:F132)</f>
        <v>0</v>
      </c>
    </row>
    <row r="127" spans="1:12" s="35" customFormat="1" ht="13.5" customHeight="1" hidden="1" outlineLevel="3">
      <c r="A127" s="89" t="s">
        <v>70</v>
      </c>
      <c r="B127" s="70" t="s">
        <v>4202</v>
      </c>
      <c r="C127" s="71" t="s">
        <v>1849</v>
      </c>
      <c r="D127" s="38">
        <v>1594.19</v>
      </c>
      <c r="E127" s="272"/>
      <c r="F127" s="30">
        <f aca="true" t="shared" si="5" ref="F127:F132">D127*E127</f>
        <v>0</v>
      </c>
      <c r="G127" s="4"/>
      <c r="H127" s="4"/>
      <c r="I127" s="4"/>
      <c r="J127" s="4"/>
      <c r="K127" s="4"/>
      <c r="L127" s="4"/>
    </row>
    <row r="128" spans="1:12" s="35" customFormat="1" ht="13.5" customHeight="1" hidden="1" outlineLevel="3">
      <c r="A128" s="89" t="s">
        <v>71</v>
      </c>
      <c r="B128" s="70" t="s">
        <v>4536</v>
      </c>
      <c r="C128" s="71" t="s">
        <v>1849</v>
      </c>
      <c r="D128" s="32">
        <v>1713.5</v>
      </c>
      <c r="E128" s="272"/>
      <c r="F128" s="30">
        <f t="shared" si="5"/>
        <v>0</v>
      </c>
      <c r="G128" s="4"/>
      <c r="H128" s="4"/>
      <c r="I128" s="4"/>
      <c r="J128" s="4"/>
      <c r="K128" s="4"/>
      <c r="L128" s="4"/>
    </row>
    <row r="129" spans="1:12" s="35" customFormat="1" ht="13.5" customHeight="1" hidden="1" outlineLevel="3">
      <c r="A129" s="89" t="s">
        <v>72</v>
      </c>
      <c r="B129" s="70" t="s">
        <v>4537</v>
      </c>
      <c r="C129" s="71" t="s">
        <v>1849</v>
      </c>
      <c r="D129" s="38">
        <v>220.71</v>
      </c>
      <c r="E129" s="272"/>
      <c r="F129" s="30">
        <f t="shared" si="5"/>
        <v>0</v>
      </c>
      <c r="G129" s="4"/>
      <c r="H129" s="4"/>
      <c r="I129" s="4"/>
      <c r="J129" s="4"/>
      <c r="K129" s="4"/>
      <c r="L129" s="4"/>
    </row>
    <row r="130" spans="1:12" s="35" customFormat="1" ht="13.5" customHeight="1" hidden="1" outlineLevel="3">
      <c r="A130" s="89" t="s">
        <v>73</v>
      </c>
      <c r="B130" s="70" t="s">
        <v>4538</v>
      </c>
      <c r="C130" s="71" t="s">
        <v>1849</v>
      </c>
      <c r="D130" s="32">
        <v>1594.19</v>
      </c>
      <c r="E130" s="272"/>
      <c r="F130" s="30">
        <f t="shared" si="5"/>
        <v>0</v>
      </c>
      <c r="G130" s="4"/>
      <c r="H130" s="4"/>
      <c r="I130" s="4"/>
      <c r="J130" s="4"/>
      <c r="K130" s="4"/>
      <c r="L130" s="4"/>
    </row>
    <row r="131" spans="1:12" s="20" customFormat="1" ht="12" customHeight="1" hidden="1" outlineLevel="3">
      <c r="A131" s="89" t="s">
        <v>74</v>
      </c>
      <c r="B131" s="79" t="s">
        <v>535</v>
      </c>
      <c r="C131" s="71" t="s">
        <v>1849</v>
      </c>
      <c r="D131" s="32">
        <v>2148.93</v>
      </c>
      <c r="E131" s="273"/>
      <c r="F131" s="30">
        <f t="shared" si="5"/>
        <v>0</v>
      </c>
      <c r="G131" s="2"/>
      <c r="H131" s="2"/>
      <c r="I131" s="2"/>
      <c r="J131" s="2"/>
      <c r="K131" s="2"/>
      <c r="L131" s="2"/>
    </row>
    <row r="132" spans="1:12" s="20" customFormat="1" ht="12" customHeight="1" hidden="1" outlineLevel="3">
      <c r="A132" s="89" t="s">
        <v>75</v>
      </c>
      <c r="B132" s="79" t="s">
        <v>536</v>
      </c>
      <c r="C132" s="71" t="s">
        <v>1849</v>
      </c>
      <c r="D132" s="38">
        <v>1959.34</v>
      </c>
      <c r="E132" s="273"/>
      <c r="F132" s="30">
        <f t="shared" si="5"/>
        <v>0</v>
      </c>
      <c r="G132" s="2"/>
      <c r="H132" s="2"/>
      <c r="I132" s="2"/>
      <c r="J132" s="2"/>
      <c r="K132" s="2"/>
      <c r="L132" s="2"/>
    </row>
    <row r="133" spans="1:12" s="69" customFormat="1" ht="13.5" customHeight="1" outlineLevel="1" collapsed="1">
      <c r="A133" s="164" t="s">
        <v>3236</v>
      </c>
      <c r="B133" s="167"/>
      <c r="C133" s="168"/>
      <c r="D133" s="169"/>
      <c r="E133" s="272"/>
      <c r="F133" s="30"/>
      <c r="G133" s="1"/>
      <c r="H133" s="1"/>
      <c r="I133" s="1"/>
      <c r="J133" s="1"/>
      <c r="K133" s="1"/>
      <c r="L133" s="1"/>
    </row>
    <row r="134" spans="1:6" s="1" customFormat="1" ht="13.5" customHeight="1" hidden="1" outlineLevel="2" collapsed="1">
      <c r="A134" s="166" t="s">
        <v>4017</v>
      </c>
      <c r="B134" s="167"/>
      <c r="C134" s="168"/>
      <c r="D134" s="169"/>
      <c r="E134" s="272"/>
      <c r="F134" s="23">
        <f>SUM(F135:F136)</f>
        <v>0</v>
      </c>
    </row>
    <row r="135" spans="1:12" s="35" customFormat="1" ht="13.5" customHeight="1" hidden="1" outlineLevel="3">
      <c r="A135" s="129" t="s">
        <v>3237</v>
      </c>
      <c r="B135" s="78" t="s">
        <v>3238</v>
      </c>
      <c r="C135" s="71" t="s">
        <v>1849</v>
      </c>
      <c r="D135" s="32">
        <v>3224.29</v>
      </c>
      <c r="E135" s="272"/>
      <c r="F135" s="30">
        <f>D135*E135</f>
        <v>0</v>
      </c>
      <c r="G135" s="4"/>
      <c r="H135" s="4"/>
      <c r="I135" s="4"/>
      <c r="J135" s="4"/>
      <c r="K135" s="4"/>
      <c r="L135" s="4"/>
    </row>
    <row r="136" spans="1:12" s="35" customFormat="1" ht="13.5" customHeight="1" hidden="1" outlineLevel="3">
      <c r="A136" s="129" t="s">
        <v>3239</v>
      </c>
      <c r="B136" s="78" t="s">
        <v>3240</v>
      </c>
      <c r="C136" s="71" t="s">
        <v>1849</v>
      </c>
      <c r="D136" s="32">
        <v>3471.07</v>
      </c>
      <c r="E136" s="272"/>
      <c r="F136" s="30">
        <f>D136*E136</f>
        <v>0</v>
      </c>
      <c r="G136" s="4"/>
      <c r="H136" s="4"/>
      <c r="I136" s="4"/>
      <c r="J136" s="4"/>
      <c r="K136" s="4"/>
      <c r="L136" s="4"/>
    </row>
    <row r="137" spans="1:12" s="69" customFormat="1" ht="13.5" customHeight="1" outlineLevel="1" collapsed="1">
      <c r="A137" s="164" t="s">
        <v>4539</v>
      </c>
      <c r="B137" s="167"/>
      <c r="C137" s="168"/>
      <c r="D137" s="169"/>
      <c r="E137" s="272"/>
      <c r="F137" s="30"/>
      <c r="G137" s="1"/>
      <c r="H137" s="1"/>
      <c r="I137" s="1"/>
      <c r="J137" s="1"/>
      <c r="K137" s="1"/>
      <c r="L137" s="1"/>
    </row>
    <row r="138" spans="1:6" s="4" customFormat="1" ht="13.5" customHeight="1" hidden="1" outlineLevel="2">
      <c r="A138" s="166" t="s">
        <v>534</v>
      </c>
      <c r="B138" s="167"/>
      <c r="C138" s="168"/>
      <c r="D138" s="169"/>
      <c r="E138" s="272"/>
      <c r="F138" s="23">
        <f>SUM(F139:F143)</f>
        <v>0</v>
      </c>
    </row>
    <row r="139" spans="1:12" s="35" customFormat="1" ht="13.5" customHeight="1" hidden="1" outlineLevel="3">
      <c r="A139" s="107" t="s">
        <v>4540</v>
      </c>
      <c r="B139" s="70" t="s">
        <v>4545</v>
      </c>
      <c r="C139" s="71" t="s">
        <v>1849</v>
      </c>
      <c r="D139" s="38">
        <v>107.02</v>
      </c>
      <c r="E139" s="272"/>
      <c r="F139" s="30">
        <f>D139*E139</f>
        <v>0</v>
      </c>
      <c r="G139" s="4"/>
      <c r="H139" s="4"/>
      <c r="I139" s="4"/>
      <c r="J139" s="4"/>
      <c r="K139" s="4"/>
      <c r="L139" s="4"/>
    </row>
    <row r="140" spans="1:12" s="35" customFormat="1" ht="13.5" customHeight="1" hidden="1" outlineLevel="3">
      <c r="A140" s="107" t="s">
        <v>4541</v>
      </c>
      <c r="B140" s="70" t="s">
        <v>4546</v>
      </c>
      <c r="C140" s="71" t="s">
        <v>1849</v>
      </c>
      <c r="D140" s="38">
        <v>110.4</v>
      </c>
      <c r="E140" s="272"/>
      <c r="F140" s="30">
        <f>D140*E140</f>
        <v>0</v>
      </c>
      <c r="G140" s="4"/>
      <c r="H140" s="4"/>
      <c r="I140" s="4"/>
      <c r="J140" s="4"/>
      <c r="K140" s="4"/>
      <c r="L140" s="4"/>
    </row>
    <row r="141" spans="1:12" s="35" customFormat="1" ht="22.5" customHeight="1" hidden="1" outlineLevel="3">
      <c r="A141" s="107" t="s">
        <v>4542</v>
      </c>
      <c r="B141" s="70" t="s">
        <v>4547</v>
      </c>
      <c r="C141" s="71" t="s">
        <v>1849</v>
      </c>
      <c r="D141" s="38">
        <v>46.82</v>
      </c>
      <c r="E141" s="272"/>
      <c r="F141" s="30">
        <f>D141*E141</f>
        <v>0</v>
      </c>
      <c r="G141" s="4"/>
      <c r="H141" s="4"/>
      <c r="I141" s="4"/>
      <c r="J141" s="4"/>
      <c r="K141" s="4"/>
      <c r="L141" s="4"/>
    </row>
    <row r="142" spans="1:12" s="35" customFormat="1" ht="23.25" customHeight="1" hidden="1" outlineLevel="3">
      <c r="A142" s="107" t="s">
        <v>4543</v>
      </c>
      <c r="B142" s="70" t="s">
        <v>4548</v>
      </c>
      <c r="C142" s="71" t="s">
        <v>1849</v>
      </c>
      <c r="D142" s="38">
        <v>50.81</v>
      </c>
      <c r="E142" s="272"/>
      <c r="F142" s="30">
        <f>D142*E142</f>
        <v>0</v>
      </c>
      <c r="G142" s="4"/>
      <c r="H142" s="4"/>
      <c r="I142" s="4"/>
      <c r="J142" s="4"/>
      <c r="K142" s="4"/>
      <c r="L142" s="4"/>
    </row>
    <row r="143" spans="1:12" s="35" customFormat="1" ht="13.5" customHeight="1" hidden="1" outlineLevel="3">
      <c r="A143" s="107" t="s">
        <v>4544</v>
      </c>
      <c r="B143" s="70" t="s">
        <v>4549</v>
      </c>
      <c r="C143" s="71" t="s">
        <v>1849</v>
      </c>
      <c r="D143" s="38">
        <v>25.46</v>
      </c>
      <c r="E143" s="272"/>
      <c r="F143" s="30">
        <f>D143*E143</f>
        <v>0</v>
      </c>
      <c r="G143" s="4"/>
      <c r="H143" s="4"/>
      <c r="I143" s="4"/>
      <c r="J143" s="4"/>
      <c r="K143" s="4"/>
      <c r="L143" s="4"/>
    </row>
    <row r="144" spans="1:12" s="69" customFormat="1" ht="11.25">
      <c r="A144" s="161" t="s">
        <v>2264</v>
      </c>
      <c r="B144" s="162"/>
      <c r="C144" s="44"/>
      <c r="D144" s="169"/>
      <c r="E144" s="272"/>
      <c r="F144" s="163"/>
      <c r="G144" s="1"/>
      <c r="H144" s="1"/>
      <c r="I144" s="1"/>
      <c r="J144" s="1"/>
      <c r="K144" s="1"/>
      <c r="L144" s="1"/>
    </row>
    <row r="145" spans="1:12" s="69" customFormat="1" ht="11.25" outlineLevel="1">
      <c r="A145" s="164" t="s">
        <v>526</v>
      </c>
      <c r="B145" s="162"/>
      <c r="C145" s="44"/>
      <c r="D145" s="169"/>
      <c r="E145" s="272"/>
      <c r="F145" s="163"/>
      <c r="G145" s="1"/>
      <c r="H145" s="1"/>
      <c r="I145" s="1"/>
      <c r="J145" s="1"/>
      <c r="K145" s="1"/>
      <c r="L145" s="1"/>
    </row>
    <row r="146" spans="1:12" s="69" customFormat="1" ht="13.5" customHeight="1" outlineLevel="2" collapsed="1">
      <c r="A146" s="164" t="s">
        <v>65</v>
      </c>
      <c r="B146" s="167"/>
      <c r="C146" s="168"/>
      <c r="D146" s="169"/>
      <c r="E146" s="272"/>
      <c r="F146" s="68"/>
      <c r="G146" s="1"/>
      <c r="H146" s="1"/>
      <c r="I146" s="1"/>
      <c r="J146" s="1"/>
      <c r="K146" s="1"/>
      <c r="L146" s="1"/>
    </row>
    <row r="147" spans="1:6" s="1" customFormat="1" ht="13.5" customHeight="1" hidden="1" outlineLevel="3" collapsed="1">
      <c r="A147" s="166" t="s">
        <v>1064</v>
      </c>
      <c r="B147" s="162"/>
      <c r="C147" s="44"/>
      <c r="D147" s="169"/>
      <c r="E147" s="272"/>
      <c r="F147" s="22">
        <f>SUM(F148:F190)</f>
        <v>0</v>
      </c>
    </row>
    <row r="148" spans="1:12" s="80" customFormat="1" ht="22.5" customHeight="1" hidden="1" outlineLevel="4">
      <c r="A148" s="112" t="s">
        <v>2502</v>
      </c>
      <c r="B148" s="79" t="s">
        <v>1021</v>
      </c>
      <c r="C148" s="71" t="s">
        <v>1849</v>
      </c>
      <c r="D148" s="28">
        <v>995.22</v>
      </c>
      <c r="E148" s="273"/>
      <c r="F148" s="30">
        <f aca="true" t="shared" si="6" ref="F148:F154">D148*E148</f>
        <v>0</v>
      </c>
      <c r="G148" s="265"/>
      <c r="H148" s="265"/>
      <c r="I148" s="265"/>
      <c r="J148" s="265"/>
      <c r="K148" s="265"/>
      <c r="L148" s="265"/>
    </row>
    <row r="149" spans="1:12" s="35" customFormat="1" ht="22.5" customHeight="1" hidden="1" outlineLevel="4">
      <c r="A149" s="130" t="s">
        <v>2503</v>
      </c>
      <c r="B149" s="73" t="s">
        <v>1022</v>
      </c>
      <c r="C149" s="11" t="s">
        <v>1849</v>
      </c>
      <c r="D149" s="32">
        <v>1040.79</v>
      </c>
      <c r="E149" s="274"/>
      <c r="F149" s="30">
        <f t="shared" si="6"/>
        <v>0</v>
      </c>
      <c r="G149" s="4"/>
      <c r="H149" s="4"/>
      <c r="I149" s="4"/>
      <c r="J149" s="4"/>
      <c r="K149" s="4"/>
      <c r="L149" s="4"/>
    </row>
    <row r="150" spans="1:12" s="35" customFormat="1" ht="22.5" customHeight="1" hidden="1" outlineLevel="4">
      <c r="A150" s="112" t="s">
        <v>2504</v>
      </c>
      <c r="B150" s="79" t="s">
        <v>1024</v>
      </c>
      <c r="C150" s="43" t="s">
        <v>1849</v>
      </c>
      <c r="D150" s="32">
        <v>1137.97</v>
      </c>
      <c r="E150" s="274"/>
      <c r="F150" s="30">
        <f t="shared" si="6"/>
        <v>0</v>
      </c>
      <c r="G150" s="4"/>
      <c r="H150" s="4"/>
      <c r="I150" s="4"/>
      <c r="J150" s="4"/>
      <c r="K150" s="4"/>
      <c r="L150" s="4"/>
    </row>
    <row r="151" spans="1:12" s="35" customFormat="1" ht="22.5" customHeight="1" hidden="1" outlineLevel="4">
      <c r="A151" s="112" t="s">
        <v>2505</v>
      </c>
      <c r="B151" s="79" t="s">
        <v>1025</v>
      </c>
      <c r="C151" s="43" t="s">
        <v>1849</v>
      </c>
      <c r="D151" s="32">
        <v>1297.94</v>
      </c>
      <c r="E151" s="274"/>
      <c r="F151" s="30">
        <f t="shared" si="6"/>
        <v>0</v>
      </c>
      <c r="G151" s="4"/>
      <c r="H151" s="4"/>
      <c r="I151" s="4"/>
      <c r="J151" s="4"/>
      <c r="K151" s="4"/>
      <c r="L151" s="4"/>
    </row>
    <row r="152" spans="1:244" s="85" customFormat="1" ht="22.5" customHeight="1" hidden="1" outlineLevel="4">
      <c r="A152" s="112" t="s">
        <v>2506</v>
      </c>
      <c r="B152" s="34" t="s">
        <v>1026</v>
      </c>
      <c r="C152" s="86" t="s">
        <v>1849</v>
      </c>
      <c r="D152" s="32">
        <v>1474.1</v>
      </c>
      <c r="E152" s="274"/>
      <c r="F152" s="30">
        <f t="shared" si="6"/>
        <v>0</v>
      </c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</row>
    <row r="153" spans="1:244" s="35" customFormat="1" ht="14.25" customHeight="1" hidden="1" outlineLevel="4">
      <c r="A153" s="112" t="s">
        <v>2507</v>
      </c>
      <c r="B153" s="170" t="s">
        <v>1027</v>
      </c>
      <c r="C153" s="133" t="s">
        <v>1849</v>
      </c>
      <c r="D153" s="28">
        <v>846.4</v>
      </c>
      <c r="E153" s="275"/>
      <c r="F153" s="131">
        <f t="shared" si="6"/>
        <v>0</v>
      </c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</row>
    <row r="154" spans="1:244" s="35" customFormat="1" ht="14.25" customHeight="1" hidden="1" outlineLevel="4">
      <c r="A154" s="112" t="s">
        <v>2508</v>
      </c>
      <c r="B154" s="34" t="s">
        <v>1028</v>
      </c>
      <c r="C154" s="86" t="s">
        <v>1849</v>
      </c>
      <c r="D154" s="28">
        <v>944.6</v>
      </c>
      <c r="E154" s="274"/>
      <c r="F154" s="30">
        <f t="shared" si="6"/>
        <v>0</v>
      </c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</row>
    <row r="155" spans="1:244" s="35" customFormat="1" ht="14.25" customHeight="1" hidden="1" outlineLevel="4">
      <c r="A155" s="112" t="s">
        <v>2509</v>
      </c>
      <c r="B155" s="34" t="s">
        <v>1029</v>
      </c>
      <c r="C155" s="86" t="s">
        <v>1849</v>
      </c>
      <c r="D155" s="32">
        <v>1110.64</v>
      </c>
      <c r="E155" s="274"/>
      <c r="F155" s="30">
        <f>D155*E155</f>
        <v>0</v>
      </c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</row>
    <row r="156" spans="1:244" s="35" customFormat="1" ht="14.25" customHeight="1" hidden="1" outlineLevel="4">
      <c r="A156" s="112" t="s">
        <v>2510</v>
      </c>
      <c r="B156" s="34" t="s">
        <v>1030</v>
      </c>
      <c r="C156" s="86" t="s">
        <v>1849</v>
      </c>
      <c r="D156" s="32">
        <v>1314.14</v>
      </c>
      <c r="E156" s="274"/>
      <c r="F156" s="30">
        <f>D156*E156</f>
        <v>0</v>
      </c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</row>
    <row r="157" spans="1:244" s="35" customFormat="1" ht="14.25" customHeight="1" hidden="1" outlineLevel="4">
      <c r="A157" s="112" t="s">
        <v>2511</v>
      </c>
      <c r="B157" s="34" t="s">
        <v>1031</v>
      </c>
      <c r="C157" s="86" t="s">
        <v>1849</v>
      </c>
      <c r="D157" s="28">
        <v>992.19</v>
      </c>
      <c r="E157" s="274"/>
      <c r="F157" s="30">
        <f>D157*E157</f>
        <v>0</v>
      </c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</row>
    <row r="158" spans="1:244" s="35" customFormat="1" ht="14.25" customHeight="1" hidden="1" outlineLevel="4">
      <c r="A158" s="112" t="s">
        <v>2512</v>
      </c>
      <c r="B158" s="34" t="s">
        <v>1032</v>
      </c>
      <c r="C158" s="86" t="s">
        <v>1849</v>
      </c>
      <c r="D158" s="32">
        <v>1051.92</v>
      </c>
      <c r="E158" s="274"/>
      <c r="F158" s="30">
        <f aca="true" t="shared" si="7" ref="F158:F190">D158*E158</f>
        <v>0</v>
      </c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</row>
    <row r="159" spans="1:244" s="35" customFormat="1" ht="14.25" customHeight="1" hidden="1" outlineLevel="4">
      <c r="A159" s="112" t="s">
        <v>2513</v>
      </c>
      <c r="B159" s="34" t="s">
        <v>1033</v>
      </c>
      <c r="C159" s="86" t="s">
        <v>1849</v>
      </c>
      <c r="D159" s="32">
        <v>1313.13</v>
      </c>
      <c r="E159" s="274"/>
      <c r="F159" s="30">
        <f t="shared" si="7"/>
        <v>0</v>
      </c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</row>
    <row r="160" spans="1:244" s="35" customFormat="1" ht="14.25" customHeight="1" hidden="1" outlineLevel="4">
      <c r="A160" s="112" t="s">
        <v>2514</v>
      </c>
      <c r="B160" s="34" t="s">
        <v>1034</v>
      </c>
      <c r="C160" s="86" t="s">
        <v>1849</v>
      </c>
      <c r="D160" s="32">
        <v>1054.95</v>
      </c>
      <c r="E160" s="274"/>
      <c r="F160" s="30">
        <f t="shared" si="7"/>
        <v>0</v>
      </c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</row>
    <row r="161" spans="1:244" s="35" customFormat="1" ht="14.25" customHeight="1" hidden="1" outlineLevel="4">
      <c r="A161" s="112" t="s">
        <v>2515</v>
      </c>
      <c r="B161" s="34" t="s">
        <v>1035</v>
      </c>
      <c r="C161" s="86" t="s">
        <v>1849</v>
      </c>
      <c r="D161" s="32">
        <v>1156.2</v>
      </c>
      <c r="E161" s="274"/>
      <c r="F161" s="30">
        <f t="shared" si="7"/>
        <v>0</v>
      </c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</row>
    <row r="162" spans="1:244" s="35" customFormat="1" ht="14.25" customHeight="1" hidden="1" outlineLevel="4">
      <c r="A162" s="112" t="s">
        <v>2516</v>
      </c>
      <c r="B162" s="34" t="s">
        <v>1036</v>
      </c>
      <c r="C162" s="86" t="s">
        <v>1849</v>
      </c>
      <c r="D162" s="32">
        <v>1284.78</v>
      </c>
      <c r="E162" s="274"/>
      <c r="F162" s="30">
        <f t="shared" si="7"/>
        <v>0</v>
      </c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</row>
    <row r="163" spans="1:6" s="35" customFormat="1" ht="14.25" customHeight="1" hidden="1" outlineLevel="4">
      <c r="A163" s="112" t="s">
        <v>2517</v>
      </c>
      <c r="B163" s="34" t="s">
        <v>1037</v>
      </c>
      <c r="C163" s="43" t="s">
        <v>1849</v>
      </c>
      <c r="D163" s="32">
        <v>1228.08</v>
      </c>
      <c r="E163" s="274"/>
      <c r="F163" s="30">
        <f t="shared" si="7"/>
        <v>0</v>
      </c>
    </row>
    <row r="164" spans="1:244" s="35" customFormat="1" ht="14.25" customHeight="1" hidden="1" outlineLevel="4">
      <c r="A164" s="112" t="s">
        <v>2518</v>
      </c>
      <c r="B164" s="34" t="s">
        <v>1038</v>
      </c>
      <c r="C164" s="86" t="s">
        <v>1849</v>
      </c>
      <c r="D164" s="32">
        <v>1346.54</v>
      </c>
      <c r="E164" s="274"/>
      <c r="F164" s="30">
        <f t="shared" si="7"/>
        <v>0</v>
      </c>
      <c r="G164" s="263"/>
      <c r="H164" s="263"/>
      <c r="I164" s="263"/>
      <c r="J164" s="263"/>
      <c r="K164" s="263"/>
      <c r="L164" s="263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</row>
    <row r="165" spans="1:244" s="35" customFormat="1" ht="14.25" customHeight="1" hidden="1" outlineLevel="4">
      <c r="A165" s="112" t="s">
        <v>2519</v>
      </c>
      <c r="B165" s="34" t="s">
        <v>1039</v>
      </c>
      <c r="C165" s="86" t="s">
        <v>1849</v>
      </c>
      <c r="D165" s="32">
        <v>1509.54</v>
      </c>
      <c r="E165" s="274"/>
      <c r="F165" s="30">
        <f t="shared" si="7"/>
        <v>0</v>
      </c>
      <c r="G165" s="263"/>
      <c r="H165" s="263"/>
      <c r="I165" s="263"/>
      <c r="J165" s="263"/>
      <c r="K165" s="263"/>
      <c r="L165" s="263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</row>
    <row r="166" spans="1:244" s="35" customFormat="1" ht="14.25" customHeight="1" hidden="1" outlineLevel="4">
      <c r="A166" s="112" t="s">
        <v>2520</v>
      </c>
      <c r="B166" s="34" t="s">
        <v>1040</v>
      </c>
      <c r="C166" s="86" t="s">
        <v>1849</v>
      </c>
      <c r="D166" s="32">
        <v>1403.23</v>
      </c>
      <c r="E166" s="274"/>
      <c r="F166" s="30">
        <f t="shared" si="7"/>
        <v>0</v>
      </c>
      <c r="G166" s="263"/>
      <c r="H166" s="263"/>
      <c r="I166" s="263"/>
      <c r="J166" s="263"/>
      <c r="K166" s="263"/>
      <c r="L166" s="263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</row>
    <row r="167" spans="1:244" s="35" customFormat="1" ht="14.25" customHeight="1" hidden="1" outlineLevel="4">
      <c r="A167" s="112" t="s">
        <v>2521</v>
      </c>
      <c r="B167" s="34" t="s">
        <v>1041</v>
      </c>
      <c r="C167" s="86" t="s">
        <v>1849</v>
      </c>
      <c r="D167" s="32">
        <v>1577.37</v>
      </c>
      <c r="E167" s="274"/>
      <c r="F167" s="30">
        <f t="shared" si="7"/>
        <v>0</v>
      </c>
      <c r="G167" s="263"/>
      <c r="H167" s="263"/>
      <c r="I167" s="263"/>
      <c r="J167" s="263"/>
      <c r="K167" s="263"/>
      <c r="L167" s="263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</row>
    <row r="168" spans="1:244" s="35" customFormat="1" ht="14.25" customHeight="1" hidden="1" outlineLevel="4">
      <c r="A168" s="112" t="s">
        <v>2522</v>
      </c>
      <c r="B168" s="34" t="s">
        <v>1042</v>
      </c>
      <c r="C168" s="86" t="s">
        <v>1849</v>
      </c>
      <c r="D168" s="32">
        <v>1212.89</v>
      </c>
      <c r="E168" s="274"/>
      <c r="F168" s="30">
        <f t="shared" si="7"/>
        <v>0</v>
      </c>
      <c r="G168" s="263"/>
      <c r="H168" s="263"/>
      <c r="I168" s="263"/>
      <c r="J168" s="263"/>
      <c r="K168" s="263"/>
      <c r="L168" s="263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</row>
    <row r="169" spans="1:244" s="35" customFormat="1" ht="14.25" customHeight="1" hidden="1" outlineLevel="4">
      <c r="A169" s="112" t="s">
        <v>2523</v>
      </c>
      <c r="B169" s="34" t="s">
        <v>1043</v>
      </c>
      <c r="C169" s="86" t="s">
        <v>1849</v>
      </c>
      <c r="D169" s="32">
        <v>1416.4</v>
      </c>
      <c r="E169" s="274"/>
      <c r="F169" s="30">
        <f t="shared" si="7"/>
        <v>0</v>
      </c>
      <c r="G169" s="263"/>
      <c r="H169" s="263"/>
      <c r="I169" s="263"/>
      <c r="J169" s="263"/>
      <c r="K169" s="263"/>
      <c r="L169" s="263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</row>
    <row r="170" spans="1:244" s="35" customFormat="1" ht="14.25" customHeight="1" hidden="1" outlineLevel="4">
      <c r="A170" s="112" t="s">
        <v>2524</v>
      </c>
      <c r="B170" s="34" t="s">
        <v>1044</v>
      </c>
      <c r="C170" s="86" t="s">
        <v>1849</v>
      </c>
      <c r="D170" s="32">
        <v>1534.85</v>
      </c>
      <c r="E170" s="274"/>
      <c r="F170" s="30">
        <f t="shared" si="7"/>
        <v>0</v>
      </c>
      <c r="G170" s="263"/>
      <c r="H170" s="263"/>
      <c r="I170" s="263"/>
      <c r="J170" s="263"/>
      <c r="K170" s="263"/>
      <c r="L170" s="263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</row>
    <row r="171" spans="1:244" s="35" customFormat="1" ht="14.25" customHeight="1" hidden="1" outlineLevel="4">
      <c r="A171" s="112" t="s">
        <v>2525</v>
      </c>
      <c r="B171" s="34" t="s">
        <v>1045</v>
      </c>
      <c r="C171" s="86" t="s">
        <v>1849</v>
      </c>
      <c r="D171" s="32">
        <v>1724.18</v>
      </c>
      <c r="E171" s="274"/>
      <c r="F171" s="30">
        <f t="shared" si="7"/>
        <v>0</v>
      </c>
      <c r="G171" s="263"/>
      <c r="H171" s="263"/>
      <c r="I171" s="263"/>
      <c r="J171" s="263"/>
      <c r="K171" s="263"/>
      <c r="L171" s="263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</row>
    <row r="172" spans="1:244" s="35" customFormat="1" ht="14.25" customHeight="1" hidden="1" outlineLevel="4">
      <c r="A172" s="112" t="s">
        <v>654</v>
      </c>
      <c r="B172" s="34" t="s">
        <v>1046</v>
      </c>
      <c r="C172" s="86" t="s">
        <v>1849</v>
      </c>
      <c r="D172" s="32">
        <v>1265.54</v>
      </c>
      <c r="E172" s="274"/>
      <c r="F172" s="30">
        <f t="shared" si="7"/>
        <v>0</v>
      </c>
      <c r="G172" s="263"/>
      <c r="H172" s="263"/>
      <c r="I172" s="263"/>
      <c r="J172" s="263"/>
      <c r="K172" s="263"/>
      <c r="L172" s="263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</row>
    <row r="173" spans="1:244" s="35" customFormat="1" ht="14.25" customHeight="1" hidden="1" outlineLevel="4">
      <c r="A173" s="112" t="s">
        <v>655</v>
      </c>
      <c r="B173" s="34" t="s">
        <v>1047</v>
      </c>
      <c r="C173" s="86" t="s">
        <v>1849</v>
      </c>
      <c r="D173" s="32">
        <v>1520.67</v>
      </c>
      <c r="E173" s="274"/>
      <c r="F173" s="30">
        <f t="shared" si="7"/>
        <v>0</v>
      </c>
      <c r="G173" s="263"/>
      <c r="H173" s="263"/>
      <c r="I173" s="263"/>
      <c r="J173" s="263"/>
      <c r="K173" s="263"/>
      <c r="L173" s="263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</row>
    <row r="174" spans="1:244" s="35" customFormat="1" ht="14.25" customHeight="1" hidden="1" outlineLevel="4">
      <c r="A174" s="112" t="s">
        <v>656</v>
      </c>
      <c r="B174" s="34" t="s">
        <v>1048</v>
      </c>
      <c r="C174" s="86" t="s">
        <v>1849</v>
      </c>
      <c r="D174" s="32">
        <v>1575.35</v>
      </c>
      <c r="E174" s="274"/>
      <c r="F174" s="30">
        <f t="shared" si="7"/>
        <v>0</v>
      </c>
      <c r="G174" s="263"/>
      <c r="H174" s="263"/>
      <c r="I174" s="263"/>
      <c r="J174" s="263"/>
      <c r="K174" s="263"/>
      <c r="L174" s="263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</row>
    <row r="175" spans="1:244" s="35" customFormat="1" ht="14.25" customHeight="1" hidden="1" outlineLevel="4">
      <c r="A175" s="112" t="s">
        <v>657</v>
      </c>
      <c r="B175" s="34" t="s">
        <v>1049</v>
      </c>
      <c r="C175" s="86" t="s">
        <v>1849</v>
      </c>
      <c r="D175" s="32">
        <v>1777.83</v>
      </c>
      <c r="E175" s="274"/>
      <c r="F175" s="30">
        <f t="shared" si="7"/>
        <v>0</v>
      </c>
      <c r="G175" s="263"/>
      <c r="H175" s="263"/>
      <c r="I175" s="263"/>
      <c r="J175" s="263"/>
      <c r="K175" s="263"/>
      <c r="L175" s="263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</row>
    <row r="176" spans="1:244" s="35" customFormat="1" ht="14.25" customHeight="1" hidden="1" outlineLevel="4">
      <c r="A176" s="112" t="s">
        <v>658</v>
      </c>
      <c r="B176" s="34" t="s">
        <v>1050</v>
      </c>
      <c r="C176" s="86" t="s">
        <v>1849</v>
      </c>
      <c r="D176" s="32">
        <v>1597.62</v>
      </c>
      <c r="E176" s="274"/>
      <c r="F176" s="30">
        <f t="shared" si="7"/>
        <v>0</v>
      </c>
      <c r="G176" s="263"/>
      <c r="H176" s="263"/>
      <c r="I176" s="263"/>
      <c r="J176" s="263"/>
      <c r="K176" s="263"/>
      <c r="L176" s="263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4"/>
      <c r="HF176" s="84"/>
      <c r="HG176" s="84"/>
      <c r="HH176" s="8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4"/>
      <c r="IH176" s="84"/>
      <c r="II176" s="84"/>
      <c r="IJ176" s="84"/>
    </row>
    <row r="177" spans="1:12" s="35" customFormat="1" ht="14.25" customHeight="1" hidden="1" outlineLevel="4">
      <c r="A177" s="112" t="s">
        <v>659</v>
      </c>
      <c r="B177" s="34" t="s">
        <v>1051</v>
      </c>
      <c r="C177" s="43" t="s">
        <v>1849</v>
      </c>
      <c r="D177" s="32">
        <v>1645.21</v>
      </c>
      <c r="E177" s="274"/>
      <c r="F177" s="30">
        <f t="shared" si="7"/>
        <v>0</v>
      </c>
      <c r="G177" s="4"/>
      <c r="H177" s="4"/>
      <c r="I177" s="4"/>
      <c r="J177" s="4"/>
      <c r="K177" s="4"/>
      <c r="L177" s="4"/>
    </row>
    <row r="178" spans="1:244" s="35" customFormat="1" ht="14.25" customHeight="1" hidden="1" outlineLevel="4">
      <c r="A178" s="112" t="s">
        <v>660</v>
      </c>
      <c r="B178" s="34" t="s">
        <v>1052</v>
      </c>
      <c r="C178" s="86" t="s">
        <v>1849</v>
      </c>
      <c r="D178" s="32">
        <v>1849.72</v>
      </c>
      <c r="E178" s="274"/>
      <c r="F178" s="30">
        <f t="shared" si="7"/>
        <v>0</v>
      </c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</row>
    <row r="179" spans="1:6" s="35" customFormat="1" ht="14.25" customHeight="1" hidden="1" outlineLevel="4">
      <c r="A179" s="112" t="s">
        <v>661</v>
      </c>
      <c r="B179" s="34" t="s">
        <v>1053</v>
      </c>
      <c r="C179" s="86" t="s">
        <v>1849</v>
      </c>
      <c r="D179" s="32">
        <v>1178.47</v>
      </c>
      <c r="E179" s="274"/>
      <c r="F179" s="30">
        <f t="shared" si="7"/>
        <v>0</v>
      </c>
    </row>
    <row r="180" spans="1:244" s="35" customFormat="1" ht="14.25" customHeight="1" hidden="1" outlineLevel="4">
      <c r="A180" s="112" t="s">
        <v>662</v>
      </c>
      <c r="B180" s="34" t="s">
        <v>1054</v>
      </c>
      <c r="C180" s="86" t="s">
        <v>1849</v>
      </c>
      <c r="D180" s="32">
        <v>1295.91</v>
      </c>
      <c r="E180" s="274"/>
      <c r="F180" s="30">
        <f t="shared" si="7"/>
        <v>0</v>
      </c>
      <c r="G180" s="263"/>
      <c r="H180" s="263"/>
      <c r="I180" s="263"/>
      <c r="J180" s="263"/>
      <c r="K180" s="263"/>
      <c r="L180" s="263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</row>
    <row r="181" spans="1:244" s="35" customFormat="1" ht="14.25" customHeight="1" hidden="1" outlineLevel="4">
      <c r="A181" s="112" t="s">
        <v>663</v>
      </c>
      <c r="B181" s="34" t="s">
        <v>1055</v>
      </c>
      <c r="C181" s="86" t="s">
        <v>1849</v>
      </c>
      <c r="D181" s="32">
        <v>1424.5</v>
      </c>
      <c r="E181" s="274"/>
      <c r="F181" s="30">
        <f t="shared" si="7"/>
        <v>0</v>
      </c>
      <c r="G181" s="263"/>
      <c r="H181" s="263"/>
      <c r="I181" s="263"/>
      <c r="J181" s="263"/>
      <c r="K181" s="263"/>
      <c r="L181" s="263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</row>
    <row r="182" spans="1:244" s="35" customFormat="1" ht="14.25" customHeight="1" hidden="1" outlineLevel="4">
      <c r="A182" s="112" t="s">
        <v>664</v>
      </c>
      <c r="B182" s="34" t="s">
        <v>1056</v>
      </c>
      <c r="C182" s="86" t="s">
        <v>1849</v>
      </c>
      <c r="D182" s="32">
        <v>1581.42</v>
      </c>
      <c r="E182" s="274"/>
      <c r="F182" s="30">
        <f t="shared" si="7"/>
        <v>0</v>
      </c>
      <c r="G182" s="263"/>
      <c r="H182" s="263"/>
      <c r="I182" s="263"/>
      <c r="J182" s="263"/>
      <c r="K182" s="263"/>
      <c r="L182" s="263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</row>
    <row r="183" spans="1:12" s="35" customFormat="1" ht="14.25" customHeight="1" hidden="1" outlineLevel="4">
      <c r="A183" s="112" t="s">
        <v>665</v>
      </c>
      <c r="B183" s="34" t="s">
        <v>1057</v>
      </c>
      <c r="C183" s="86" t="s">
        <v>1849</v>
      </c>
      <c r="D183" s="32">
        <v>1433.61</v>
      </c>
      <c r="E183" s="274"/>
      <c r="F183" s="30">
        <f t="shared" si="7"/>
        <v>0</v>
      </c>
      <c r="G183" s="4"/>
      <c r="H183" s="4"/>
      <c r="I183" s="4"/>
      <c r="J183" s="4"/>
      <c r="K183" s="4"/>
      <c r="L183" s="4"/>
    </row>
    <row r="184" spans="1:244" s="35" customFormat="1" ht="14.25" customHeight="1" hidden="1" outlineLevel="4">
      <c r="A184" s="112" t="s">
        <v>666</v>
      </c>
      <c r="B184" s="34" t="s">
        <v>1058</v>
      </c>
      <c r="C184" s="86" t="s">
        <v>1849</v>
      </c>
      <c r="D184" s="32">
        <v>1571.3</v>
      </c>
      <c r="E184" s="274"/>
      <c r="F184" s="30">
        <f t="shared" si="7"/>
        <v>0</v>
      </c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</row>
    <row r="185" spans="1:6" s="35" customFormat="1" ht="14.25" customHeight="1" hidden="1" outlineLevel="4">
      <c r="A185" s="112" t="s">
        <v>667</v>
      </c>
      <c r="B185" s="34" t="s">
        <v>1059</v>
      </c>
      <c r="C185" s="86" t="s">
        <v>1849</v>
      </c>
      <c r="D185" s="32">
        <v>1708.99</v>
      </c>
      <c r="E185" s="274"/>
      <c r="F185" s="30">
        <f t="shared" si="7"/>
        <v>0</v>
      </c>
    </row>
    <row r="186" spans="1:6" s="35" customFormat="1" ht="22.5" customHeight="1" hidden="1" outlineLevel="4">
      <c r="A186" s="112" t="s">
        <v>668</v>
      </c>
      <c r="B186" s="34" t="s">
        <v>1060</v>
      </c>
      <c r="C186" s="86" t="s">
        <v>1849</v>
      </c>
      <c r="D186" s="32">
        <v>1590.54</v>
      </c>
      <c r="E186" s="274"/>
      <c r="F186" s="30">
        <f t="shared" si="7"/>
        <v>0</v>
      </c>
    </row>
    <row r="187" spans="1:6" s="35" customFormat="1" ht="22.5" customHeight="1" hidden="1" outlineLevel="4">
      <c r="A187" s="112" t="s">
        <v>669</v>
      </c>
      <c r="B187" s="34" t="s">
        <v>1061</v>
      </c>
      <c r="C187" s="86" t="s">
        <v>1849</v>
      </c>
      <c r="D187" s="32">
        <v>1846.68</v>
      </c>
      <c r="E187" s="274"/>
      <c r="F187" s="30">
        <f t="shared" si="7"/>
        <v>0</v>
      </c>
    </row>
    <row r="188" spans="1:6" s="35" customFormat="1" ht="22.5" customHeight="1" hidden="1" outlineLevel="4">
      <c r="A188" s="112" t="s">
        <v>670</v>
      </c>
      <c r="B188" s="34" t="s">
        <v>1062</v>
      </c>
      <c r="C188" s="86" t="s">
        <v>1849</v>
      </c>
      <c r="D188" s="32">
        <v>2032.97</v>
      </c>
      <c r="E188" s="274"/>
      <c r="F188" s="30">
        <f t="shared" si="7"/>
        <v>0</v>
      </c>
    </row>
    <row r="189" spans="1:12" s="5" customFormat="1" ht="22.5" customHeight="1" hidden="1" outlineLevel="4">
      <c r="A189" s="106" t="s">
        <v>1280</v>
      </c>
      <c r="B189" s="86" t="s">
        <v>2087</v>
      </c>
      <c r="C189" s="86" t="s">
        <v>1849</v>
      </c>
      <c r="D189" s="46">
        <v>334.8</v>
      </c>
      <c r="E189" s="274"/>
      <c r="F189" s="30">
        <f t="shared" si="7"/>
        <v>0</v>
      </c>
      <c r="G189" s="93"/>
      <c r="H189" s="93"/>
      <c r="I189" s="93"/>
      <c r="J189" s="93"/>
      <c r="K189" s="93"/>
      <c r="L189" s="93"/>
    </row>
    <row r="190" spans="1:12" s="5" customFormat="1" ht="22.5" customHeight="1" hidden="1" outlineLevel="4">
      <c r="A190" s="106" t="s">
        <v>1281</v>
      </c>
      <c r="B190" s="86" t="s">
        <v>4729</v>
      </c>
      <c r="C190" s="86" t="s">
        <v>1849</v>
      </c>
      <c r="D190" s="46">
        <v>370</v>
      </c>
      <c r="E190" s="274"/>
      <c r="F190" s="30">
        <f t="shared" si="7"/>
        <v>0</v>
      </c>
      <c r="G190" s="93"/>
      <c r="H190" s="93"/>
      <c r="I190" s="93"/>
      <c r="J190" s="93"/>
      <c r="K190" s="93"/>
      <c r="L190" s="93"/>
    </row>
    <row r="191" spans="1:12" ht="13.5" customHeight="1" hidden="1" outlineLevel="3" collapsed="1">
      <c r="A191" s="166" t="s">
        <v>534</v>
      </c>
      <c r="B191" s="167"/>
      <c r="C191" s="168"/>
      <c r="D191" s="169"/>
      <c r="E191" s="272"/>
      <c r="F191" s="22">
        <f>SUM(F192:F204)</f>
        <v>0</v>
      </c>
      <c r="G191" s="67"/>
      <c r="H191" s="67"/>
      <c r="I191" s="67"/>
      <c r="J191" s="67"/>
      <c r="K191" s="67"/>
      <c r="L191" s="67"/>
    </row>
    <row r="192" spans="1:244" s="88" customFormat="1" ht="23.25" customHeight="1" hidden="1" outlineLevel="4">
      <c r="A192" s="89" t="s">
        <v>671</v>
      </c>
      <c r="B192" s="70" t="s">
        <v>3910</v>
      </c>
      <c r="C192" s="86" t="s">
        <v>1849</v>
      </c>
      <c r="D192" s="38">
        <v>3457.83</v>
      </c>
      <c r="E192" s="276"/>
      <c r="F192" s="30">
        <f aca="true" t="shared" si="8" ref="F192:F204">D192*E192</f>
        <v>0</v>
      </c>
      <c r="G192" s="266"/>
      <c r="H192" s="266"/>
      <c r="I192" s="266"/>
      <c r="J192" s="266"/>
      <c r="K192" s="266"/>
      <c r="L192" s="266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  <c r="FC192" s="87"/>
      <c r="FD192" s="87"/>
      <c r="FE192" s="87"/>
      <c r="FF192" s="87"/>
      <c r="FG192" s="87"/>
      <c r="FH192" s="87"/>
      <c r="FI192" s="87"/>
      <c r="FJ192" s="87"/>
      <c r="FK192" s="87"/>
      <c r="FL192" s="87"/>
      <c r="FM192" s="87"/>
      <c r="FN192" s="87"/>
      <c r="FO192" s="87"/>
      <c r="FP192" s="87"/>
      <c r="FQ192" s="87"/>
      <c r="FR192" s="87"/>
      <c r="FS192" s="87"/>
      <c r="FT192" s="87"/>
      <c r="FU192" s="87"/>
      <c r="FV192" s="87"/>
      <c r="FW192" s="87"/>
      <c r="FX192" s="87"/>
      <c r="FY192" s="87"/>
      <c r="FZ192" s="87"/>
      <c r="GA192" s="87"/>
      <c r="GB192" s="87"/>
      <c r="GC192" s="87"/>
      <c r="GD192" s="87"/>
      <c r="GE192" s="87"/>
      <c r="GF192" s="87"/>
      <c r="GG192" s="87"/>
      <c r="GH192" s="87"/>
      <c r="GI192" s="87"/>
      <c r="GJ192" s="87"/>
      <c r="GK192" s="87"/>
      <c r="GL192" s="87"/>
      <c r="GM192" s="87"/>
      <c r="GN192" s="87"/>
      <c r="GO192" s="87"/>
      <c r="GP192" s="87"/>
      <c r="GQ192" s="87"/>
      <c r="GR192" s="87"/>
      <c r="GS192" s="87"/>
      <c r="GT192" s="87"/>
      <c r="GU192" s="87"/>
      <c r="GV192" s="87"/>
      <c r="GW192" s="87"/>
      <c r="GX192" s="87"/>
      <c r="GY192" s="87"/>
      <c r="GZ192" s="87"/>
      <c r="HA192" s="87"/>
      <c r="HB192" s="87"/>
      <c r="HC192" s="87"/>
      <c r="HD192" s="87"/>
      <c r="HE192" s="87"/>
      <c r="HF192" s="87"/>
      <c r="HG192" s="87"/>
      <c r="HH192" s="87"/>
      <c r="HI192" s="87"/>
      <c r="HJ192" s="87"/>
      <c r="HK192" s="87"/>
      <c r="HL192" s="87"/>
      <c r="HM192" s="87"/>
      <c r="HN192" s="87"/>
      <c r="HO192" s="87"/>
      <c r="HP192" s="87"/>
      <c r="HQ192" s="87"/>
      <c r="HR192" s="87"/>
      <c r="HS192" s="87"/>
      <c r="HT192" s="87"/>
      <c r="HU192" s="87"/>
      <c r="HV192" s="87"/>
      <c r="HW192" s="87"/>
      <c r="HX192" s="87"/>
      <c r="HY192" s="87"/>
      <c r="HZ192" s="87"/>
      <c r="IA192" s="87"/>
      <c r="IB192" s="87"/>
      <c r="IC192" s="87"/>
      <c r="ID192" s="87"/>
      <c r="IE192" s="87"/>
      <c r="IF192" s="87"/>
      <c r="IG192" s="87"/>
      <c r="IH192" s="87"/>
      <c r="II192" s="87"/>
      <c r="IJ192" s="87"/>
    </row>
    <row r="193" spans="1:244" s="5" customFormat="1" ht="23.25" customHeight="1" hidden="1" outlineLevel="4">
      <c r="A193" s="89" t="s">
        <v>672</v>
      </c>
      <c r="B193" s="70" t="s">
        <v>3917</v>
      </c>
      <c r="C193" s="86" t="s">
        <v>1849</v>
      </c>
      <c r="D193" s="38">
        <v>2039.93</v>
      </c>
      <c r="E193" s="276"/>
      <c r="F193" s="131">
        <f t="shared" si="8"/>
        <v>0</v>
      </c>
      <c r="G193" s="266"/>
      <c r="H193" s="266"/>
      <c r="I193" s="266"/>
      <c r="J193" s="266"/>
      <c r="K193" s="266"/>
      <c r="L193" s="266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  <c r="FC193" s="87"/>
      <c r="FD193" s="87"/>
      <c r="FE193" s="87"/>
      <c r="FF193" s="87"/>
      <c r="FG193" s="87"/>
      <c r="FH193" s="87"/>
      <c r="FI193" s="87"/>
      <c r="FJ193" s="87"/>
      <c r="FK193" s="87"/>
      <c r="FL193" s="87"/>
      <c r="FM193" s="87"/>
      <c r="FN193" s="87"/>
      <c r="FO193" s="87"/>
      <c r="FP193" s="87"/>
      <c r="FQ193" s="87"/>
      <c r="FR193" s="87"/>
      <c r="FS193" s="87"/>
      <c r="FT193" s="87"/>
      <c r="FU193" s="87"/>
      <c r="FV193" s="87"/>
      <c r="FW193" s="87"/>
      <c r="FX193" s="87"/>
      <c r="FY193" s="87"/>
      <c r="FZ193" s="87"/>
      <c r="GA193" s="87"/>
      <c r="GB193" s="87"/>
      <c r="GC193" s="87"/>
      <c r="GD193" s="87"/>
      <c r="GE193" s="87"/>
      <c r="GF193" s="87"/>
      <c r="GG193" s="87"/>
      <c r="GH193" s="87"/>
      <c r="GI193" s="87"/>
      <c r="GJ193" s="87"/>
      <c r="GK193" s="87"/>
      <c r="GL193" s="87"/>
      <c r="GM193" s="87"/>
      <c r="GN193" s="87"/>
      <c r="GO193" s="87"/>
      <c r="GP193" s="87"/>
      <c r="GQ193" s="87"/>
      <c r="GR193" s="87"/>
      <c r="GS193" s="87"/>
      <c r="GT193" s="87"/>
      <c r="GU193" s="87"/>
      <c r="GV193" s="87"/>
      <c r="GW193" s="87"/>
      <c r="GX193" s="87"/>
      <c r="GY193" s="87"/>
      <c r="GZ193" s="87"/>
      <c r="HA193" s="87"/>
      <c r="HB193" s="87"/>
      <c r="HC193" s="87"/>
      <c r="HD193" s="87"/>
      <c r="HE193" s="87"/>
      <c r="HF193" s="87"/>
      <c r="HG193" s="87"/>
      <c r="HH193" s="87"/>
      <c r="HI193" s="87"/>
      <c r="HJ193" s="87"/>
      <c r="HK193" s="87"/>
      <c r="HL193" s="87"/>
      <c r="HM193" s="87"/>
      <c r="HN193" s="87"/>
      <c r="HO193" s="87"/>
      <c r="HP193" s="87"/>
      <c r="HQ193" s="87"/>
      <c r="HR193" s="87"/>
      <c r="HS193" s="87"/>
      <c r="HT193" s="87"/>
      <c r="HU193" s="87"/>
      <c r="HV193" s="87"/>
      <c r="HW193" s="87"/>
      <c r="HX193" s="87"/>
      <c r="HY193" s="87"/>
      <c r="HZ193" s="87"/>
      <c r="IA193" s="87"/>
      <c r="IB193" s="87"/>
      <c r="IC193" s="87"/>
      <c r="ID193" s="87"/>
      <c r="IE193" s="87"/>
      <c r="IF193" s="87"/>
      <c r="IG193" s="87"/>
      <c r="IH193" s="87"/>
      <c r="II193" s="87"/>
      <c r="IJ193" s="87"/>
    </row>
    <row r="194" spans="1:244" s="88" customFormat="1" ht="23.25" customHeight="1" hidden="1" outlineLevel="4">
      <c r="A194" s="89" t="s">
        <v>673</v>
      </c>
      <c r="B194" s="70" t="s">
        <v>3918</v>
      </c>
      <c r="C194" s="86" t="s">
        <v>1849</v>
      </c>
      <c r="D194" s="38">
        <v>712.35</v>
      </c>
      <c r="E194" s="276"/>
      <c r="F194" s="30">
        <f t="shared" si="8"/>
        <v>0</v>
      </c>
      <c r="G194" s="266"/>
      <c r="H194" s="266"/>
      <c r="I194" s="266"/>
      <c r="J194" s="266"/>
      <c r="K194" s="266"/>
      <c r="L194" s="266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  <c r="FC194" s="87"/>
      <c r="FD194" s="87"/>
      <c r="FE194" s="87"/>
      <c r="FF194" s="87"/>
      <c r="FG194" s="87"/>
      <c r="FH194" s="87"/>
      <c r="FI194" s="87"/>
      <c r="FJ194" s="87"/>
      <c r="FK194" s="87"/>
      <c r="FL194" s="87"/>
      <c r="FM194" s="87"/>
      <c r="FN194" s="87"/>
      <c r="FO194" s="87"/>
      <c r="FP194" s="87"/>
      <c r="FQ194" s="87"/>
      <c r="FR194" s="87"/>
      <c r="FS194" s="87"/>
      <c r="FT194" s="87"/>
      <c r="FU194" s="87"/>
      <c r="FV194" s="87"/>
      <c r="FW194" s="87"/>
      <c r="FX194" s="87"/>
      <c r="FY194" s="87"/>
      <c r="FZ194" s="87"/>
      <c r="GA194" s="87"/>
      <c r="GB194" s="87"/>
      <c r="GC194" s="87"/>
      <c r="GD194" s="87"/>
      <c r="GE194" s="87"/>
      <c r="GF194" s="87"/>
      <c r="GG194" s="87"/>
      <c r="GH194" s="87"/>
      <c r="GI194" s="87"/>
      <c r="GJ194" s="87"/>
      <c r="GK194" s="87"/>
      <c r="GL194" s="87"/>
      <c r="GM194" s="87"/>
      <c r="GN194" s="87"/>
      <c r="GO194" s="87"/>
      <c r="GP194" s="87"/>
      <c r="GQ194" s="87"/>
      <c r="GR194" s="87"/>
      <c r="GS194" s="87"/>
      <c r="GT194" s="87"/>
      <c r="GU194" s="87"/>
      <c r="GV194" s="87"/>
      <c r="GW194" s="87"/>
      <c r="GX194" s="87"/>
      <c r="GY194" s="87"/>
      <c r="GZ194" s="87"/>
      <c r="HA194" s="87"/>
      <c r="HB194" s="87"/>
      <c r="HC194" s="87"/>
      <c r="HD194" s="87"/>
      <c r="HE194" s="87"/>
      <c r="HF194" s="87"/>
      <c r="HG194" s="87"/>
      <c r="HH194" s="87"/>
      <c r="HI194" s="87"/>
      <c r="HJ194" s="87"/>
      <c r="HK194" s="87"/>
      <c r="HL194" s="87"/>
      <c r="HM194" s="87"/>
      <c r="HN194" s="87"/>
      <c r="HO194" s="87"/>
      <c r="HP194" s="87"/>
      <c r="HQ194" s="87"/>
      <c r="HR194" s="87"/>
      <c r="HS194" s="87"/>
      <c r="HT194" s="87"/>
      <c r="HU194" s="87"/>
      <c r="HV194" s="87"/>
      <c r="HW194" s="87"/>
      <c r="HX194" s="87"/>
      <c r="HY194" s="87"/>
      <c r="HZ194" s="87"/>
      <c r="IA194" s="87"/>
      <c r="IB194" s="87"/>
      <c r="IC194" s="87"/>
      <c r="ID194" s="87"/>
      <c r="IE194" s="87"/>
      <c r="IF194" s="87"/>
      <c r="IG194" s="87"/>
      <c r="IH194" s="87"/>
      <c r="II194" s="87"/>
      <c r="IJ194" s="87"/>
    </row>
    <row r="195" spans="1:244" s="88" customFormat="1" ht="23.25" customHeight="1" hidden="1" outlineLevel="4">
      <c r="A195" s="89" t="s">
        <v>674</v>
      </c>
      <c r="B195" s="70" t="s">
        <v>3919</v>
      </c>
      <c r="C195" s="86" t="s">
        <v>1849</v>
      </c>
      <c r="D195" s="38">
        <v>802.59</v>
      </c>
      <c r="E195" s="276"/>
      <c r="F195" s="30">
        <f t="shared" si="8"/>
        <v>0</v>
      </c>
      <c r="G195" s="266"/>
      <c r="H195" s="266"/>
      <c r="I195" s="266"/>
      <c r="J195" s="266"/>
      <c r="K195" s="266"/>
      <c r="L195" s="266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  <c r="FO195" s="87"/>
      <c r="FP195" s="87"/>
      <c r="FQ195" s="87"/>
      <c r="FR195" s="87"/>
      <c r="FS195" s="87"/>
      <c r="FT195" s="87"/>
      <c r="FU195" s="87"/>
      <c r="FV195" s="87"/>
      <c r="FW195" s="87"/>
      <c r="FX195" s="87"/>
      <c r="FY195" s="87"/>
      <c r="FZ195" s="87"/>
      <c r="GA195" s="87"/>
      <c r="GB195" s="87"/>
      <c r="GC195" s="87"/>
      <c r="GD195" s="87"/>
      <c r="GE195" s="87"/>
      <c r="GF195" s="87"/>
      <c r="GG195" s="87"/>
      <c r="GH195" s="87"/>
      <c r="GI195" s="87"/>
      <c r="GJ195" s="87"/>
      <c r="GK195" s="87"/>
      <c r="GL195" s="87"/>
      <c r="GM195" s="87"/>
      <c r="GN195" s="87"/>
      <c r="GO195" s="87"/>
      <c r="GP195" s="87"/>
      <c r="GQ195" s="87"/>
      <c r="GR195" s="87"/>
      <c r="GS195" s="87"/>
      <c r="GT195" s="87"/>
      <c r="GU195" s="87"/>
      <c r="GV195" s="87"/>
      <c r="GW195" s="87"/>
      <c r="GX195" s="87"/>
      <c r="GY195" s="87"/>
      <c r="GZ195" s="87"/>
      <c r="HA195" s="87"/>
      <c r="HB195" s="87"/>
      <c r="HC195" s="87"/>
      <c r="HD195" s="87"/>
      <c r="HE195" s="87"/>
      <c r="HF195" s="87"/>
      <c r="HG195" s="87"/>
      <c r="HH195" s="87"/>
      <c r="HI195" s="87"/>
      <c r="HJ195" s="87"/>
      <c r="HK195" s="87"/>
      <c r="HL195" s="87"/>
      <c r="HM195" s="87"/>
      <c r="HN195" s="87"/>
      <c r="HO195" s="87"/>
      <c r="HP195" s="87"/>
      <c r="HQ195" s="87"/>
      <c r="HR195" s="87"/>
      <c r="HS195" s="87"/>
      <c r="HT195" s="87"/>
      <c r="HU195" s="87"/>
      <c r="HV195" s="87"/>
      <c r="HW195" s="87"/>
      <c r="HX195" s="87"/>
      <c r="HY195" s="87"/>
      <c r="HZ195" s="87"/>
      <c r="IA195" s="87"/>
      <c r="IB195" s="87"/>
      <c r="IC195" s="87"/>
      <c r="ID195" s="87"/>
      <c r="IE195" s="87"/>
      <c r="IF195" s="87"/>
      <c r="IG195" s="87"/>
      <c r="IH195" s="87"/>
      <c r="II195" s="87"/>
      <c r="IJ195" s="87"/>
    </row>
    <row r="196" spans="1:244" s="88" customFormat="1" ht="23.25" customHeight="1" hidden="1" outlineLevel="4">
      <c r="A196" s="89" t="s">
        <v>675</v>
      </c>
      <c r="B196" s="70" t="s">
        <v>3920</v>
      </c>
      <c r="C196" s="86" t="s">
        <v>1849</v>
      </c>
      <c r="D196" s="38">
        <v>866.17</v>
      </c>
      <c r="E196" s="276"/>
      <c r="F196" s="30">
        <f t="shared" si="8"/>
        <v>0</v>
      </c>
      <c r="G196" s="266"/>
      <c r="H196" s="266"/>
      <c r="I196" s="266"/>
      <c r="J196" s="266"/>
      <c r="K196" s="266"/>
      <c r="L196" s="266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  <c r="FO196" s="87"/>
      <c r="FP196" s="87"/>
      <c r="FQ196" s="87"/>
      <c r="FR196" s="87"/>
      <c r="FS196" s="87"/>
      <c r="FT196" s="87"/>
      <c r="FU196" s="87"/>
      <c r="FV196" s="87"/>
      <c r="FW196" s="87"/>
      <c r="FX196" s="87"/>
      <c r="FY196" s="87"/>
      <c r="FZ196" s="87"/>
      <c r="GA196" s="87"/>
      <c r="GB196" s="87"/>
      <c r="GC196" s="87"/>
      <c r="GD196" s="87"/>
      <c r="GE196" s="87"/>
      <c r="GF196" s="87"/>
      <c r="GG196" s="87"/>
      <c r="GH196" s="87"/>
      <c r="GI196" s="87"/>
      <c r="GJ196" s="87"/>
      <c r="GK196" s="87"/>
      <c r="GL196" s="87"/>
      <c r="GM196" s="87"/>
      <c r="GN196" s="87"/>
      <c r="GO196" s="87"/>
      <c r="GP196" s="87"/>
      <c r="GQ196" s="87"/>
      <c r="GR196" s="87"/>
      <c r="GS196" s="87"/>
      <c r="GT196" s="87"/>
      <c r="GU196" s="87"/>
      <c r="GV196" s="87"/>
      <c r="GW196" s="87"/>
      <c r="GX196" s="87"/>
      <c r="GY196" s="87"/>
      <c r="GZ196" s="87"/>
      <c r="HA196" s="87"/>
      <c r="HB196" s="87"/>
      <c r="HC196" s="87"/>
      <c r="HD196" s="87"/>
      <c r="HE196" s="87"/>
      <c r="HF196" s="87"/>
      <c r="HG196" s="87"/>
      <c r="HH196" s="87"/>
      <c r="HI196" s="87"/>
      <c r="HJ196" s="87"/>
      <c r="HK196" s="87"/>
      <c r="HL196" s="87"/>
      <c r="HM196" s="87"/>
      <c r="HN196" s="87"/>
      <c r="HO196" s="87"/>
      <c r="HP196" s="87"/>
      <c r="HQ196" s="87"/>
      <c r="HR196" s="87"/>
      <c r="HS196" s="87"/>
      <c r="HT196" s="87"/>
      <c r="HU196" s="87"/>
      <c r="HV196" s="87"/>
      <c r="HW196" s="87"/>
      <c r="HX196" s="87"/>
      <c r="HY196" s="87"/>
      <c r="HZ196" s="87"/>
      <c r="IA196" s="87"/>
      <c r="IB196" s="87"/>
      <c r="IC196" s="87"/>
      <c r="ID196" s="87"/>
      <c r="IE196" s="87"/>
      <c r="IF196" s="87"/>
      <c r="IG196" s="87"/>
      <c r="IH196" s="87"/>
      <c r="II196" s="87"/>
      <c r="IJ196" s="87"/>
    </row>
    <row r="197" spans="1:244" s="88" customFormat="1" ht="23.25" customHeight="1" hidden="1" outlineLevel="4">
      <c r="A197" s="89" t="s">
        <v>676</v>
      </c>
      <c r="B197" s="70" t="s">
        <v>3921</v>
      </c>
      <c r="C197" s="86" t="s">
        <v>1849</v>
      </c>
      <c r="D197" s="38">
        <v>535.06</v>
      </c>
      <c r="E197" s="276"/>
      <c r="F197" s="30">
        <f t="shared" si="8"/>
        <v>0</v>
      </c>
      <c r="G197" s="266"/>
      <c r="H197" s="266"/>
      <c r="I197" s="266"/>
      <c r="J197" s="266"/>
      <c r="K197" s="266"/>
      <c r="L197" s="266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  <c r="FO197" s="87"/>
      <c r="FP197" s="87"/>
      <c r="FQ197" s="87"/>
      <c r="FR197" s="87"/>
      <c r="FS197" s="87"/>
      <c r="FT197" s="87"/>
      <c r="FU197" s="87"/>
      <c r="FV197" s="87"/>
      <c r="FW197" s="87"/>
      <c r="FX197" s="87"/>
      <c r="FY197" s="87"/>
      <c r="FZ197" s="87"/>
      <c r="GA197" s="87"/>
      <c r="GB197" s="87"/>
      <c r="GC197" s="87"/>
      <c r="GD197" s="87"/>
      <c r="GE197" s="87"/>
      <c r="GF197" s="87"/>
      <c r="GG197" s="87"/>
      <c r="GH197" s="87"/>
      <c r="GI197" s="87"/>
      <c r="GJ197" s="87"/>
      <c r="GK197" s="87"/>
      <c r="GL197" s="87"/>
      <c r="GM197" s="87"/>
      <c r="GN197" s="87"/>
      <c r="GO197" s="87"/>
      <c r="GP197" s="87"/>
      <c r="GQ197" s="87"/>
      <c r="GR197" s="87"/>
      <c r="GS197" s="87"/>
      <c r="GT197" s="87"/>
      <c r="GU197" s="87"/>
      <c r="GV197" s="87"/>
      <c r="GW197" s="87"/>
      <c r="GX197" s="87"/>
      <c r="GY197" s="87"/>
      <c r="GZ197" s="87"/>
      <c r="HA197" s="87"/>
      <c r="HB197" s="87"/>
      <c r="HC197" s="87"/>
      <c r="HD197" s="87"/>
      <c r="HE197" s="87"/>
      <c r="HF197" s="87"/>
      <c r="HG197" s="87"/>
      <c r="HH197" s="87"/>
      <c r="HI197" s="87"/>
      <c r="HJ197" s="87"/>
      <c r="HK197" s="87"/>
      <c r="HL197" s="87"/>
      <c r="HM197" s="87"/>
      <c r="HN197" s="87"/>
      <c r="HO197" s="87"/>
      <c r="HP197" s="87"/>
      <c r="HQ197" s="87"/>
      <c r="HR197" s="87"/>
      <c r="HS197" s="87"/>
      <c r="HT197" s="87"/>
      <c r="HU197" s="87"/>
      <c r="HV197" s="87"/>
      <c r="HW197" s="87"/>
      <c r="HX197" s="87"/>
      <c r="HY197" s="87"/>
      <c r="HZ197" s="87"/>
      <c r="IA197" s="87"/>
      <c r="IB197" s="87"/>
      <c r="IC197" s="87"/>
      <c r="ID197" s="87"/>
      <c r="IE197" s="87"/>
      <c r="IF197" s="87"/>
      <c r="IG197" s="87"/>
      <c r="IH197" s="87"/>
      <c r="II197" s="87"/>
      <c r="IJ197" s="87"/>
    </row>
    <row r="198" spans="1:244" s="88" customFormat="1" ht="23.25" customHeight="1" hidden="1" outlineLevel="4">
      <c r="A198" s="89" t="s">
        <v>677</v>
      </c>
      <c r="B198" s="70" t="s">
        <v>3922</v>
      </c>
      <c r="C198" s="86" t="s">
        <v>1849</v>
      </c>
      <c r="D198" s="38">
        <v>565.8</v>
      </c>
      <c r="E198" s="276"/>
      <c r="F198" s="30">
        <f t="shared" si="8"/>
        <v>0</v>
      </c>
      <c r="G198" s="266"/>
      <c r="H198" s="266"/>
      <c r="I198" s="266"/>
      <c r="J198" s="266"/>
      <c r="K198" s="266"/>
      <c r="L198" s="266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87"/>
      <c r="FS198" s="87"/>
      <c r="FT198" s="87"/>
      <c r="FU198" s="87"/>
      <c r="FV198" s="87"/>
      <c r="FW198" s="87"/>
      <c r="FX198" s="87"/>
      <c r="FY198" s="87"/>
      <c r="FZ198" s="87"/>
      <c r="GA198" s="87"/>
      <c r="GB198" s="87"/>
      <c r="GC198" s="87"/>
      <c r="GD198" s="87"/>
      <c r="GE198" s="87"/>
      <c r="GF198" s="87"/>
      <c r="GG198" s="87"/>
      <c r="GH198" s="87"/>
      <c r="GI198" s="87"/>
      <c r="GJ198" s="87"/>
      <c r="GK198" s="87"/>
      <c r="GL198" s="87"/>
      <c r="GM198" s="87"/>
      <c r="GN198" s="87"/>
      <c r="GO198" s="87"/>
      <c r="GP198" s="87"/>
      <c r="GQ198" s="87"/>
      <c r="GR198" s="87"/>
      <c r="GS198" s="87"/>
      <c r="GT198" s="87"/>
      <c r="GU198" s="87"/>
      <c r="GV198" s="87"/>
      <c r="GW198" s="87"/>
      <c r="GX198" s="87"/>
      <c r="GY198" s="87"/>
      <c r="GZ198" s="87"/>
      <c r="HA198" s="87"/>
      <c r="HB198" s="87"/>
      <c r="HC198" s="87"/>
      <c r="HD198" s="87"/>
      <c r="HE198" s="87"/>
      <c r="HF198" s="87"/>
      <c r="HG198" s="87"/>
      <c r="HH198" s="87"/>
      <c r="HI198" s="87"/>
      <c r="HJ198" s="87"/>
      <c r="HK198" s="87"/>
      <c r="HL198" s="87"/>
      <c r="HM198" s="87"/>
      <c r="HN198" s="87"/>
      <c r="HO198" s="87"/>
      <c r="HP198" s="87"/>
      <c r="HQ198" s="87"/>
      <c r="HR198" s="87"/>
      <c r="HS198" s="87"/>
      <c r="HT198" s="87"/>
      <c r="HU198" s="87"/>
      <c r="HV198" s="87"/>
      <c r="HW198" s="87"/>
      <c r="HX198" s="87"/>
      <c r="HY198" s="87"/>
      <c r="HZ198" s="87"/>
      <c r="IA198" s="87"/>
      <c r="IB198" s="87"/>
      <c r="IC198" s="87"/>
      <c r="ID198" s="87"/>
      <c r="IE198" s="87"/>
      <c r="IF198" s="87"/>
      <c r="IG198" s="87"/>
      <c r="IH198" s="87"/>
      <c r="II198" s="87"/>
      <c r="IJ198" s="87"/>
    </row>
    <row r="199" spans="1:244" s="88" customFormat="1" ht="23.25" customHeight="1" hidden="1" outlineLevel="4">
      <c r="A199" s="89" t="s">
        <v>1255</v>
      </c>
      <c r="B199" s="70" t="s">
        <v>3923</v>
      </c>
      <c r="C199" s="86" t="s">
        <v>1849</v>
      </c>
      <c r="D199" s="38">
        <v>598.64</v>
      </c>
      <c r="E199" s="276"/>
      <c r="F199" s="30">
        <f t="shared" si="8"/>
        <v>0</v>
      </c>
      <c r="G199" s="266"/>
      <c r="H199" s="266"/>
      <c r="I199" s="266"/>
      <c r="J199" s="266"/>
      <c r="K199" s="266"/>
      <c r="L199" s="266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7"/>
      <c r="FH199" s="87"/>
      <c r="FI199" s="87"/>
      <c r="FJ199" s="87"/>
      <c r="FK199" s="87"/>
      <c r="FL199" s="87"/>
      <c r="FM199" s="87"/>
      <c r="FN199" s="87"/>
      <c r="FO199" s="87"/>
      <c r="FP199" s="87"/>
      <c r="FQ199" s="87"/>
      <c r="FR199" s="87"/>
      <c r="FS199" s="87"/>
      <c r="FT199" s="87"/>
      <c r="FU199" s="87"/>
      <c r="FV199" s="87"/>
      <c r="FW199" s="87"/>
      <c r="FX199" s="87"/>
      <c r="FY199" s="87"/>
      <c r="FZ199" s="87"/>
      <c r="GA199" s="87"/>
      <c r="GB199" s="87"/>
      <c r="GC199" s="87"/>
      <c r="GD199" s="87"/>
      <c r="GE199" s="87"/>
      <c r="GF199" s="87"/>
      <c r="GG199" s="87"/>
      <c r="GH199" s="87"/>
      <c r="GI199" s="87"/>
      <c r="GJ199" s="87"/>
      <c r="GK199" s="87"/>
      <c r="GL199" s="87"/>
      <c r="GM199" s="87"/>
      <c r="GN199" s="87"/>
      <c r="GO199" s="87"/>
      <c r="GP199" s="87"/>
      <c r="GQ199" s="87"/>
      <c r="GR199" s="87"/>
      <c r="GS199" s="87"/>
      <c r="GT199" s="87"/>
      <c r="GU199" s="87"/>
      <c r="GV199" s="87"/>
      <c r="GW199" s="87"/>
      <c r="GX199" s="87"/>
      <c r="GY199" s="87"/>
      <c r="GZ199" s="87"/>
      <c r="HA199" s="87"/>
      <c r="HB199" s="87"/>
      <c r="HC199" s="87"/>
      <c r="HD199" s="87"/>
      <c r="HE199" s="87"/>
      <c r="HF199" s="87"/>
      <c r="HG199" s="87"/>
      <c r="HH199" s="87"/>
      <c r="HI199" s="87"/>
      <c r="HJ199" s="87"/>
      <c r="HK199" s="87"/>
      <c r="HL199" s="87"/>
      <c r="HM199" s="87"/>
      <c r="HN199" s="87"/>
      <c r="HO199" s="87"/>
      <c r="HP199" s="87"/>
      <c r="HQ199" s="87"/>
      <c r="HR199" s="87"/>
      <c r="HS199" s="87"/>
      <c r="HT199" s="87"/>
      <c r="HU199" s="87"/>
      <c r="HV199" s="87"/>
      <c r="HW199" s="87"/>
      <c r="HX199" s="87"/>
      <c r="HY199" s="87"/>
      <c r="HZ199" s="87"/>
      <c r="IA199" s="87"/>
      <c r="IB199" s="87"/>
      <c r="IC199" s="87"/>
      <c r="ID199" s="87"/>
      <c r="IE199" s="87"/>
      <c r="IF199" s="87"/>
      <c r="IG199" s="87"/>
      <c r="IH199" s="87"/>
      <c r="II199" s="87"/>
      <c r="IJ199" s="87"/>
    </row>
    <row r="200" spans="1:244" s="88" customFormat="1" ht="23.25" customHeight="1" hidden="1" outlineLevel="4">
      <c r="A200" s="89" t="s">
        <v>1256</v>
      </c>
      <c r="B200" s="70" t="s">
        <v>3924</v>
      </c>
      <c r="C200" s="86" t="s">
        <v>1849</v>
      </c>
      <c r="D200" s="38">
        <v>1896.17</v>
      </c>
      <c r="E200" s="276"/>
      <c r="F200" s="30">
        <f t="shared" si="8"/>
        <v>0</v>
      </c>
      <c r="G200" s="266"/>
      <c r="H200" s="266"/>
      <c r="I200" s="266"/>
      <c r="J200" s="266"/>
      <c r="K200" s="266"/>
      <c r="L200" s="266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  <c r="FC200" s="87"/>
      <c r="FD200" s="87"/>
      <c r="FE200" s="87"/>
      <c r="FF200" s="87"/>
      <c r="FG200" s="87"/>
      <c r="FH200" s="87"/>
      <c r="FI200" s="87"/>
      <c r="FJ200" s="87"/>
      <c r="FK200" s="87"/>
      <c r="FL200" s="87"/>
      <c r="FM200" s="87"/>
      <c r="FN200" s="87"/>
      <c r="FO200" s="87"/>
      <c r="FP200" s="87"/>
      <c r="FQ200" s="87"/>
      <c r="FR200" s="87"/>
      <c r="FS200" s="87"/>
      <c r="FT200" s="87"/>
      <c r="FU200" s="87"/>
      <c r="FV200" s="87"/>
      <c r="FW200" s="87"/>
      <c r="FX200" s="87"/>
      <c r="FY200" s="87"/>
      <c r="FZ200" s="87"/>
      <c r="GA200" s="87"/>
      <c r="GB200" s="87"/>
      <c r="GC200" s="87"/>
      <c r="GD200" s="87"/>
      <c r="GE200" s="87"/>
      <c r="GF200" s="87"/>
      <c r="GG200" s="87"/>
      <c r="GH200" s="87"/>
      <c r="GI200" s="87"/>
      <c r="GJ200" s="87"/>
      <c r="GK200" s="87"/>
      <c r="GL200" s="87"/>
      <c r="GM200" s="87"/>
      <c r="GN200" s="87"/>
      <c r="GO200" s="87"/>
      <c r="GP200" s="87"/>
      <c r="GQ200" s="87"/>
      <c r="GR200" s="87"/>
      <c r="GS200" s="87"/>
      <c r="GT200" s="87"/>
      <c r="GU200" s="87"/>
      <c r="GV200" s="87"/>
      <c r="GW200" s="87"/>
      <c r="GX200" s="87"/>
      <c r="GY200" s="87"/>
      <c r="GZ200" s="87"/>
      <c r="HA200" s="87"/>
      <c r="HB200" s="87"/>
      <c r="HC200" s="87"/>
      <c r="HD200" s="87"/>
      <c r="HE200" s="87"/>
      <c r="HF200" s="87"/>
      <c r="HG200" s="87"/>
      <c r="HH200" s="87"/>
      <c r="HI200" s="87"/>
      <c r="HJ200" s="87"/>
      <c r="HK200" s="87"/>
      <c r="HL200" s="87"/>
      <c r="HM200" s="87"/>
      <c r="HN200" s="87"/>
      <c r="HO200" s="87"/>
      <c r="HP200" s="87"/>
      <c r="HQ200" s="87"/>
      <c r="HR200" s="87"/>
      <c r="HS200" s="87"/>
      <c r="HT200" s="87"/>
      <c r="HU200" s="87"/>
      <c r="HV200" s="87"/>
      <c r="HW200" s="87"/>
      <c r="HX200" s="87"/>
      <c r="HY200" s="87"/>
      <c r="HZ200" s="87"/>
      <c r="IA200" s="87"/>
      <c r="IB200" s="87"/>
      <c r="IC200" s="87"/>
      <c r="ID200" s="87"/>
      <c r="IE200" s="87"/>
      <c r="IF200" s="87"/>
      <c r="IG200" s="87"/>
      <c r="IH200" s="87"/>
      <c r="II200" s="87"/>
      <c r="IJ200" s="87"/>
    </row>
    <row r="201" spans="1:244" s="88" customFormat="1" ht="23.25" customHeight="1" hidden="1" outlineLevel="4">
      <c r="A201" s="89" t="s">
        <v>1257</v>
      </c>
      <c r="B201" s="70" t="s">
        <v>3925</v>
      </c>
      <c r="C201" s="86" t="s">
        <v>1849</v>
      </c>
      <c r="D201" s="38">
        <v>2073.36</v>
      </c>
      <c r="E201" s="276"/>
      <c r="F201" s="30">
        <f t="shared" si="8"/>
        <v>0</v>
      </c>
      <c r="G201" s="266"/>
      <c r="H201" s="266"/>
      <c r="I201" s="266"/>
      <c r="J201" s="266"/>
      <c r="K201" s="266"/>
      <c r="L201" s="266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7"/>
      <c r="FK201" s="87"/>
      <c r="FL201" s="87"/>
      <c r="FM201" s="87"/>
      <c r="FN201" s="87"/>
      <c r="FO201" s="87"/>
      <c r="FP201" s="87"/>
      <c r="FQ201" s="87"/>
      <c r="FR201" s="87"/>
      <c r="FS201" s="87"/>
      <c r="FT201" s="87"/>
      <c r="FU201" s="87"/>
      <c r="FV201" s="87"/>
      <c r="FW201" s="87"/>
      <c r="FX201" s="87"/>
      <c r="FY201" s="87"/>
      <c r="FZ201" s="87"/>
      <c r="GA201" s="87"/>
      <c r="GB201" s="87"/>
      <c r="GC201" s="87"/>
      <c r="GD201" s="87"/>
      <c r="GE201" s="87"/>
      <c r="GF201" s="87"/>
      <c r="GG201" s="87"/>
      <c r="GH201" s="87"/>
      <c r="GI201" s="87"/>
      <c r="GJ201" s="87"/>
      <c r="GK201" s="87"/>
      <c r="GL201" s="87"/>
      <c r="GM201" s="87"/>
      <c r="GN201" s="87"/>
      <c r="GO201" s="87"/>
      <c r="GP201" s="87"/>
      <c r="GQ201" s="87"/>
      <c r="GR201" s="87"/>
      <c r="GS201" s="87"/>
      <c r="GT201" s="87"/>
      <c r="GU201" s="87"/>
      <c r="GV201" s="87"/>
      <c r="GW201" s="87"/>
      <c r="GX201" s="87"/>
      <c r="GY201" s="87"/>
      <c r="GZ201" s="87"/>
      <c r="HA201" s="87"/>
      <c r="HB201" s="87"/>
      <c r="HC201" s="87"/>
      <c r="HD201" s="87"/>
      <c r="HE201" s="87"/>
      <c r="HF201" s="87"/>
      <c r="HG201" s="87"/>
      <c r="HH201" s="87"/>
      <c r="HI201" s="87"/>
      <c r="HJ201" s="87"/>
      <c r="HK201" s="87"/>
      <c r="HL201" s="87"/>
      <c r="HM201" s="87"/>
      <c r="HN201" s="87"/>
      <c r="HO201" s="87"/>
      <c r="HP201" s="87"/>
      <c r="HQ201" s="87"/>
      <c r="HR201" s="87"/>
      <c r="HS201" s="87"/>
      <c r="HT201" s="87"/>
      <c r="HU201" s="87"/>
      <c r="HV201" s="87"/>
      <c r="HW201" s="87"/>
      <c r="HX201" s="87"/>
      <c r="HY201" s="87"/>
      <c r="HZ201" s="87"/>
      <c r="IA201" s="87"/>
      <c r="IB201" s="87"/>
      <c r="IC201" s="87"/>
      <c r="ID201" s="87"/>
      <c r="IE201" s="87"/>
      <c r="IF201" s="87"/>
      <c r="IG201" s="87"/>
      <c r="IH201" s="87"/>
      <c r="II201" s="87"/>
      <c r="IJ201" s="87"/>
    </row>
    <row r="202" spans="1:244" s="5" customFormat="1" ht="23.25" customHeight="1" hidden="1" outlineLevel="4">
      <c r="A202" s="89" t="s">
        <v>1258</v>
      </c>
      <c r="B202" s="70" t="s">
        <v>3931</v>
      </c>
      <c r="C202" s="86" t="s">
        <v>1849</v>
      </c>
      <c r="D202" s="38">
        <v>518.39</v>
      </c>
      <c r="E202" s="276"/>
      <c r="F202" s="30">
        <f t="shared" si="8"/>
        <v>0</v>
      </c>
      <c r="G202" s="266"/>
      <c r="H202" s="266"/>
      <c r="I202" s="266"/>
      <c r="J202" s="266"/>
      <c r="K202" s="266"/>
      <c r="L202" s="266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  <c r="FO202" s="87"/>
      <c r="FP202" s="87"/>
      <c r="FQ202" s="87"/>
      <c r="FR202" s="87"/>
      <c r="FS202" s="87"/>
      <c r="FT202" s="87"/>
      <c r="FU202" s="87"/>
      <c r="FV202" s="87"/>
      <c r="FW202" s="87"/>
      <c r="FX202" s="87"/>
      <c r="FY202" s="87"/>
      <c r="FZ202" s="87"/>
      <c r="GA202" s="87"/>
      <c r="GB202" s="87"/>
      <c r="GC202" s="87"/>
      <c r="GD202" s="87"/>
      <c r="GE202" s="87"/>
      <c r="GF202" s="87"/>
      <c r="GG202" s="87"/>
      <c r="GH202" s="87"/>
      <c r="GI202" s="87"/>
      <c r="GJ202" s="87"/>
      <c r="GK202" s="87"/>
      <c r="GL202" s="87"/>
      <c r="GM202" s="87"/>
      <c r="GN202" s="87"/>
      <c r="GO202" s="87"/>
      <c r="GP202" s="87"/>
      <c r="GQ202" s="87"/>
      <c r="GR202" s="87"/>
      <c r="GS202" s="87"/>
      <c r="GT202" s="87"/>
      <c r="GU202" s="87"/>
      <c r="GV202" s="87"/>
      <c r="GW202" s="87"/>
      <c r="GX202" s="87"/>
      <c r="GY202" s="87"/>
      <c r="GZ202" s="87"/>
      <c r="HA202" s="87"/>
      <c r="HB202" s="87"/>
      <c r="HC202" s="87"/>
      <c r="HD202" s="87"/>
      <c r="HE202" s="87"/>
      <c r="HF202" s="87"/>
      <c r="HG202" s="87"/>
      <c r="HH202" s="87"/>
      <c r="HI202" s="87"/>
      <c r="HJ202" s="87"/>
      <c r="HK202" s="87"/>
      <c r="HL202" s="87"/>
      <c r="HM202" s="87"/>
      <c r="HN202" s="87"/>
      <c r="HO202" s="87"/>
      <c r="HP202" s="87"/>
      <c r="HQ202" s="87"/>
      <c r="HR202" s="87"/>
      <c r="HS202" s="87"/>
      <c r="HT202" s="87"/>
      <c r="HU202" s="87"/>
      <c r="HV202" s="87"/>
      <c r="HW202" s="87"/>
      <c r="HX202" s="87"/>
      <c r="HY202" s="87"/>
      <c r="HZ202" s="87"/>
      <c r="IA202" s="87"/>
      <c r="IB202" s="87"/>
      <c r="IC202" s="87"/>
      <c r="ID202" s="87"/>
      <c r="IE202" s="87"/>
      <c r="IF202" s="87"/>
      <c r="IG202" s="87"/>
      <c r="IH202" s="87"/>
      <c r="II202" s="87"/>
      <c r="IJ202" s="87"/>
    </row>
    <row r="203" spans="1:244" s="5" customFormat="1" ht="23.25" customHeight="1" hidden="1" outlineLevel="4">
      <c r="A203" s="89" t="s">
        <v>1259</v>
      </c>
      <c r="B203" s="132" t="s">
        <v>3932</v>
      </c>
      <c r="C203" s="133" t="s">
        <v>1849</v>
      </c>
      <c r="D203" s="134">
        <v>655.44</v>
      </c>
      <c r="E203" s="277"/>
      <c r="F203" s="30">
        <f t="shared" si="8"/>
        <v>0</v>
      </c>
      <c r="G203" s="266"/>
      <c r="H203" s="266"/>
      <c r="I203" s="266"/>
      <c r="J203" s="266"/>
      <c r="K203" s="266"/>
      <c r="L203" s="266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  <c r="GR203" s="87"/>
      <c r="GS203" s="87"/>
      <c r="GT203" s="87"/>
      <c r="GU203" s="87"/>
      <c r="GV203" s="87"/>
      <c r="GW203" s="87"/>
      <c r="GX203" s="87"/>
      <c r="GY203" s="87"/>
      <c r="GZ203" s="87"/>
      <c r="HA203" s="87"/>
      <c r="HB203" s="87"/>
      <c r="HC203" s="87"/>
      <c r="HD203" s="87"/>
      <c r="HE203" s="87"/>
      <c r="HF203" s="87"/>
      <c r="HG203" s="87"/>
      <c r="HH203" s="87"/>
      <c r="HI203" s="87"/>
      <c r="HJ203" s="87"/>
      <c r="HK203" s="87"/>
      <c r="HL203" s="87"/>
      <c r="HM203" s="87"/>
      <c r="HN203" s="87"/>
      <c r="HO203" s="87"/>
      <c r="HP203" s="87"/>
      <c r="HQ203" s="87"/>
      <c r="HR203" s="87"/>
      <c r="HS203" s="87"/>
      <c r="HT203" s="87"/>
      <c r="HU203" s="87"/>
      <c r="HV203" s="87"/>
      <c r="HW203" s="87"/>
      <c r="HX203" s="87"/>
      <c r="HY203" s="87"/>
      <c r="HZ203" s="87"/>
      <c r="IA203" s="87"/>
      <c r="IB203" s="87"/>
      <c r="IC203" s="87"/>
      <c r="ID203" s="87"/>
      <c r="IE203" s="87"/>
      <c r="IF203" s="87"/>
      <c r="IG203" s="87"/>
      <c r="IH203" s="87"/>
      <c r="II203" s="87"/>
      <c r="IJ203" s="87"/>
    </row>
    <row r="204" spans="1:244" s="5" customFormat="1" ht="23.25" customHeight="1" hidden="1" outlineLevel="4">
      <c r="A204" s="89" t="s">
        <v>5297</v>
      </c>
      <c r="B204" s="70" t="s">
        <v>3933</v>
      </c>
      <c r="C204" s="86" t="s">
        <v>1849</v>
      </c>
      <c r="D204" s="38">
        <v>665.53</v>
      </c>
      <c r="E204" s="276"/>
      <c r="F204" s="30">
        <f t="shared" si="8"/>
        <v>0</v>
      </c>
      <c r="G204" s="266"/>
      <c r="H204" s="266"/>
      <c r="I204" s="266"/>
      <c r="J204" s="266"/>
      <c r="K204" s="266"/>
      <c r="L204" s="266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  <c r="FC204" s="87"/>
      <c r="FD204" s="87"/>
      <c r="FE204" s="87"/>
      <c r="FF204" s="87"/>
      <c r="FG204" s="87"/>
      <c r="FH204" s="87"/>
      <c r="FI204" s="87"/>
      <c r="FJ204" s="87"/>
      <c r="FK204" s="87"/>
      <c r="FL204" s="87"/>
      <c r="FM204" s="87"/>
      <c r="FN204" s="87"/>
      <c r="FO204" s="87"/>
      <c r="FP204" s="87"/>
      <c r="FQ204" s="87"/>
      <c r="FR204" s="87"/>
      <c r="FS204" s="87"/>
      <c r="FT204" s="87"/>
      <c r="FU204" s="87"/>
      <c r="FV204" s="87"/>
      <c r="FW204" s="87"/>
      <c r="FX204" s="87"/>
      <c r="FY204" s="87"/>
      <c r="FZ204" s="87"/>
      <c r="GA204" s="87"/>
      <c r="GB204" s="87"/>
      <c r="GC204" s="87"/>
      <c r="GD204" s="87"/>
      <c r="GE204" s="87"/>
      <c r="GF204" s="87"/>
      <c r="GG204" s="87"/>
      <c r="GH204" s="87"/>
      <c r="GI204" s="87"/>
      <c r="GJ204" s="87"/>
      <c r="GK204" s="87"/>
      <c r="GL204" s="87"/>
      <c r="GM204" s="87"/>
      <c r="GN204" s="87"/>
      <c r="GO204" s="87"/>
      <c r="GP204" s="87"/>
      <c r="GQ204" s="87"/>
      <c r="GR204" s="87"/>
      <c r="GS204" s="87"/>
      <c r="GT204" s="87"/>
      <c r="GU204" s="87"/>
      <c r="GV204" s="87"/>
      <c r="GW204" s="87"/>
      <c r="GX204" s="87"/>
      <c r="GY204" s="87"/>
      <c r="GZ204" s="87"/>
      <c r="HA204" s="87"/>
      <c r="HB204" s="87"/>
      <c r="HC204" s="87"/>
      <c r="HD204" s="87"/>
      <c r="HE204" s="87"/>
      <c r="HF204" s="87"/>
      <c r="HG204" s="87"/>
      <c r="HH204" s="87"/>
      <c r="HI204" s="87"/>
      <c r="HJ204" s="87"/>
      <c r="HK204" s="87"/>
      <c r="HL204" s="87"/>
      <c r="HM204" s="87"/>
      <c r="HN204" s="87"/>
      <c r="HO204" s="87"/>
      <c r="HP204" s="87"/>
      <c r="HQ204" s="87"/>
      <c r="HR204" s="87"/>
      <c r="HS204" s="87"/>
      <c r="HT204" s="87"/>
      <c r="HU204" s="87"/>
      <c r="HV204" s="87"/>
      <c r="HW204" s="87"/>
      <c r="HX204" s="87"/>
      <c r="HY204" s="87"/>
      <c r="HZ204" s="87"/>
      <c r="IA204" s="87"/>
      <c r="IB204" s="87"/>
      <c r="IC204" s="87"/>
      <c r="ID204" s="87"/>
      <c r="IE204" s="87"/>
      <c r="IF204" s="87"/>
      <c r="IG204" s="87"/>
      <c r="IH204" s="87"/>
      <c r="II204" s="87"/>
      <c r="IJ204" s="87"/>
    </row>
    <row r="205" spans="1:12" s="69" customFormat="1" ht="13.5" customHeight="1" outlineLevel="2" collapsed="1">
      <c r="A205" s="164" t="s">
        <v>527</v>
      </c>
      <c r="B205" s="167"/>
      <c r="C205" s="168"/>
      <c r="D205" s="169"/>
      <c r="E205" s="272"/>
      <c r="F205" s="30"/>
      <c r="G205" s="1"/>
      <c r="H205" s="1"/>
      <c r="I205" s="1"/>
      <c r="J205" s="1"/>
      <c r="K205" s="1"/>
      <c r="L205" s="1"/>
    </row>
    <row r="206" spans="1:6" ht="14.25" customHeight="1" hidden="1" outlineLevel="3" collapsed="1">
      <c r="A206" s="166" t="s">
        <v>1064</v>
      </c>
      <c r="B206" s="167"/>
      <c r="C206" s="168"/>
      <c r="D206" s="169"/>
      <c r="E206" s="272"/>
      <c r="F206" s="23">
        <f>SUM(F207:F212)</f>
        <v>0</v>
      </c>
    </row>
    <row r="207" spans="1:6" s="35" customFormat="1" ht="23.25" customHeight="1" hidden="1" outlineLevel="4">
      <c r="A207" s="112" t="s">
        <v>5298</v>
      </c>
      <c r="B207" s="34" t="s">
        <v>1065</v>
      </c>
      <c r="C207" s="43" t="s">
        <v>1849</v>
      </c>
      <c r="D207" s="32">
        <v>1159.24</v>
      </c>
      <c r="E207" s="274"/>
      <c r="F207" s="30">
        <f aca="true" t="shared" si="9" ref="F207:F212">D207*E207</f>
        <v>0</v>
      </c>
    </row>
    <row r="208" spans="1:6" s="35" customFormat="1" ht="23.25" customHeight="1" hidden="1" outlineLevel="4">
      <c r="A208" s="112" t="s">
        <v>5299</v>
      </c>
      <c r="B208" s="34" t="s">
        <v>1066</v>
      </c>
      <c r="C208" s="43" t="s">
        <v>1849</v>
      </c>
      <c r="D208" s="32">
        <v>1228.08</v>
      </c>
      <c r="E208" s="274"/>
      <c r="F208" s="30">
        <f t="shared" si="9"/>
        <v>0</v>
      </c>
    </row>
    <row r="209" spans="1:6" s="35" customFormat="1" ht="23.25" customHeight="1" hidden="1" outlineLevel="4">
      <c r="A209" s="112" t="s">
        <v>5300</v>
      </c>
      <c r="B209" s="34" t="s">
        <v>1067</v>
      </c>
      <c r="C209" s="43" t="s">
        <v>1849</v>
      </c>
      <c r="D209" s="32">
        <v>1374.88</v>
      </c>
      <c r="E209" s="274"/>
      <c r="F209" s="30">
        <f t="shared" si="9"/>
        <v>0</v>
      </c>
    </row>
    <row r="210" spans="1:6" s="35" customFormat="1" ht="23.25" customHeight="1" hidden="1" outlineLevel="4">
      <c r="A210" s="112" t="s">
        <v>5301</v>
      </c>
      <c r="B210" s="34" t="s">
        <v>1068</v>
      </c>
      <c r="C210" s="43" t="s">
        <v>1849</v>
      </c>
      <c r="D210" s="32">
        <v>1502.45</v>
      </c>
      <c r="E210" s="274"/>
      <c r="F210" s="30">
        <f t="shared" si="9"/>
        <v>0</v>
      </c>
    </row>
    <row r="211" spans="1:12" s="5" customFormat="1" ht="23.25" customHeight="1" hidden="1" outlineLevel="4">
      <c r="A211" s="106" t="s">
        <v>1282</v>
      </c>
      <c r="B211" s="86" t="s">
        <v>4727</v>
      </c>
      <c r="C211" s="7" t="s">
        <v>1849</v>
      </c>
      <c r="D211" s="46">
        <v>334.8</v>
      </c>
      <c r="E211" s="274"/>
      <c r="F211" s="30">
        <f t="shared" si="9"/>
        <v>0</v>
      </c>
      <c r="G211" s="93"/>
      <c r="H211" s="93"/>
      <c r="I211" s="93"/>
      <c r="J211" s="93"/>
      <c r="K211" s="93"/>
      <c r="L211" s="93"/>
    </row>
    <row r="212" spans="1:12" s="5" customFormat="1" ht="23.25" customHeight="1" hidden="1" outlineLevel="4">
      <c r="A212" s="106" t="s">
        <v>1283</v>
      </c>
      <c r="B212" s="86" t="s">
        <v>4728</v>
      </c>
      <c r="C212" s="7" t="s">
        <v>1849</v>
      </c>
      <c r="D212" s="46">
        <v>378</v>
      </c>
      <c r="E212" s="274"/>
      <c r="F212" s="30">
        <f t="shared" si="9"/>
        <v>0</v>
      </c>
      <c r="G212" s="93"/>
      <c r="H212" s="93"/>
      <c r="I212" s="93"/>
      <c r="J212" s="93"/>
      <c r="K212" s="93"/>
      <c r="L212" s="93"/>
    </row>
    <row r="213" spans="1:12" ht="13.5" customHeight="1" hidden="1" outlineLevel="3" collapsed="1">
      <c r="A213" s="166" t="s">
        <v>534</v>
      </c>
      <c r="B213" s="167"/>
      <c r="C213" s="168"/>
      <c r="D213" s="169"/>
      <c r="E213" s="272"/>
      <c r="F213" s="22">
        <f>SUM(F214:F227)</f>
        <v>0</v>
      </c>
      <c r="G213" s="67"/>
      <c r="H213" s="67"/>
      <c r="I213" s="67"/>
      <c r="J213" s="67"/>
      <c r="K213" s="67"/>
      <c r="L213" s="67"/>
    </row>
    <row r="214" spans="1:244" s="88" customFormat="1" ht="22.5" customHeight="1" hidden="1" outlineLevel="4">
      <c r="A214" s="89" t="s">
        <v>5302</v>
      </c>
      <c r="B214" s="70" t="s">
        <v>3853</v>
      </c>
      <c r="C214" s="43" t="s">
        <v>1849</v>
      </c>
      <c r="D214" s="38">
        <v>1163.75</v>
      </c>
      <c r="E214" s="276"/>
      <c r="F214" s="30">
        <f aca="true" t="shared" si="10" ref="F214:F227">D214*E214</f>
        <v>0</v>
      </c>
      <c r="G214" s="266"/>
      <c r="H214" s="266"/>
      <c r="I214" s="266"/>
      <c r="J214" s="266"/>
      <c r="K214" s="266"/>
      <c r="L214" s="266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7"/>
      <c r="FF214" s="87"/>
      <c r="FG214" s="87"/>
      <c r="FH214" s="87"/>
      <c r="FI214" s="87"/>
      <c r="FJ214" s="87"/>
      <c r="FK214" s="87"/>
      <c r="FL214" s="87"/>
      <c r="FM214" s="87"/>
      <c r="FN214" s="87"/>
      <c r="FO214" s="87"/>
      <c r="FP214" s="87"/>
      <c r="FQ214" s="87"/>
      <c r="FR214" s="87"/>
      <c r="FS214" s="87"/>
      <c r="FT214" s="87"/>
      <c r="FU214" s="87"/>
      <c r="FV214" s="87"/>
      <c r="FW214" s="87"/>
      <c r="FX214" s="87"/>
      <c r="FY214" s="87"/>
      <c r="FZ214" s="87"/>
      <c r="GA214" s="87"/>
      <c r="GB214" s="87"/>
      <c r="GC214" s="87"/>
      <c r="GD214" s="87"/>
      <c r="GE214" s="87"/>
      <c r="GF214" s="87"/>
      <c r="GG214" s="87"/>
      <c r="GH214" s="87"/>
      <c r="GI214" s="87"/>
      <c r="GJ214" s="87"/>
      <c r="GK214" s="87"/>
      <c r="GL214" s="87"/>
      <c r="GM214" s="87"/>
      <c r="GN214" s="87"/>
      <c r="GO214" s="87"/>
      <c r="GP214" s="87"/>
      <c r="GQ214" s="87"/>
      <c r="GR214" s="87"/>
      <c r="GS214" s="87"/>
      <c r="GT214" s="87"/>
      <c r="GU214" s="87"/>
      <c r="GV214" s="87"/>
      <c r="GW214" s="87"/>
      <c r="GX214" s="87"/>
      <c r="GY214" s="87"/>
      <c r="GZ214" s="87"/>
      <c r="HA214" s="87"/>
      <c r="HB214" s="87"/>
      <c r="HC214" s="87"/>
      <c r="HD214" s="87"/>
      <c r="HE214" s="87"/>
      <c r="HF214" s="87"/>
      <c r="HG214" s="87"/>
      <c r="HH214" s="87"/>
      <c r="HI214" s="87"/>
      <c r="HJ214" s="87"/>
      <c r="HK214" s="87"/>
      <c r="HL214" s="87"/>
      <c r="HM214" s="87"/>
      <c r="HN214" s="87"/>
      <c r="HO214" s="87"/>
      <c r="HP214" s="87"/>
      <c r="HQ214" s="87"/>
      <c r="HR214" s="87"/>
      <c r="HS214" s="87"/>
      <c r="HT214" s="87"/>
      <c r="HU214" s="87"/>
      <c r="HV214" s="87"/>
      <c r="HW214" s="87"/>
      <c r="HX214" s="87"/>
      <c r="HY214" s="87"/>
      <c r="HZ214" s="87"/>
      <c r="IA214" s="87"/>
      <c r="IB214" s="87"/>
      <c r="IC214" s="87"/>
      <c r="ID214" s="87"/>
      <c r="IE214" s="87"/>
      <c r="IF214" s="87"/>
      <c r="IG214" s="87"/>
      <c r="IH214" s="87"/>
      <c r="II214" s="87"/>
      <c r="IJ214" s="87"/>
    </row>
    <row r="215" spans="1:244" s="88" customFormat="1" ht="22.5" customHeight="1" hidden="1" outlineLevel="4">
      <c r="A215" s="89" t="s">
        <v>5303</v>
      </c>
      <c r="B215" s="70" t="s">
        <v>3854</v>
      </c>
      <c r="C215" s="43" t="s">
        <v>1849</v>
      </c>
      <c r="D215" s="38">
        <v>1200.58</v>
      </c>
      <c r="E215" s="276"/>
      <c r="F215" s="30">
        <f t="shared" si="10"/>
        <v>0</v>
      </c>
      <c r="G215" s="266"/>
      <c r="H215" s="266"/>
      <c r="I215" s="266"/>
      <c r="J215" s="266"/>
      <c r="K215" s="266"/>
      <c r="L215" s="266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  <c r="FC215" s="87"/>
      <c r="FD215" s="87"/>
      <c r="FE215" s="87"/>
      <c r="FF215" s="87"/>
      <c r="FG215" s="87"/>
      <c r="FH215" s="87"/>
      <c r="FI215" s="87"/>
      <c r="FJ215" s="87"/>
      <c r="FK215" s="87"/>
      <c r="FL215" s="87"/>
      <c r="FM215" s="87"/>
      <c r="FN215" s="87"/>
      <c r="FO215" s="87"/>
      <c r="FP215" s="87"/>
      <c r="FQ215" s="87"/>
      <c r="FR215" s="87"/>
      <c r="FS215" s="87"/>
      <c r="FT215" s="87"/>
      <c r="FU215" s="87"/>
      <c r="FV215" s="87"/>
      <c r="FW215" s="87"/>
      <c r="FX215" s="87"/>
      <c r="FY215" s="87"/>
      <c r="FZ215" s="87"/>
      <c r="GA215" s="87"/>
      <c r="GB215" s="87"/>
      <c r="GC215" s="87"/>
      <c r="GD215" s="87"/>
      <c r="GE215" s="87"/>
      <c r="GF215" s="87"/>
      <c r="GG215" s="87"/>
      <c r="GH215" s="87"/>
      <c r="GI215" s="87"/>
      <c r="GJ215" s="87"/>
      <c r="GK215" s="87"/>
      <c r="GL215" s="87"/>
      <c r="GM215" s="87"/>
      <c r="GN215" s="87"/>
      <c r="GO215" s="87"/>
      <c r="GP215" s="87"/>
      <c r="GQ215" s="87"/>
      <c r="GR215" s="87"/>
      <c r="GS215" s="87"/>
      <c r="GT215" s="87"/>
      <c r="GU215" s="87"/>
      <c r="GV215" s="87"/>
      <c r="GW215" s="87"/>
      <c r="GX215" s="87"/>
      <c r="GY215" s="87"/>
      <c r="GZ215" s="87"/>
      <c r="HA215" s="87"/>
      <c r="HB215" s="87"/>
      <c r="HC215" s="87"/>
      <c r="HD215" s="87"/>
      <c r="HE215" s="87"/>
      <c r="HF215" s="87"/>
      <c r="HG215" s="87"/>
      <c r="HH215" s="87"/>
      <c r="HI215" s="87"/>
      <c r="HJ215" s="87"/>
      <c r="HK215" s="87"/>
      <c r="HL215" s="87"/>
      <c r="HM215" s="87"/>
      <c r="HN215" s="87"/>
      <c r="HO215" s="87"/>
      <c r="HP215" s="87"/>
      <c r="HQ215" s="87"/>
      <c r="HR215" s="87"/>
      <c r="HS215" s="87"/>
      <c r="HT215" s="87"/>
      <c r="HU215" s="87"/>
      <c r="HV215" s="87"/>
      <c r="HW215" s="87"/>
      <c r="HX215" s="87"/>
      <c r="HY215" s="87"/>
      <c r="HZ215" s="87"/>
      <c r="IA215" s="87"/>
      <c r="IB215" s="87"/>
      <c r="IC215" s="87"/>
      <c r="ID215" s="87"/>
      <c r="IE215" s="87"/>
      <c r="IF215" s="87"/>
      <c r="IG215" s="87"/>
      <c r="IH215" s="87"/>
      <c r="II215" s="87"/>
      <c r="IJ215" s="87"/>
    </row>
    <row r="216" spans="1:244" s="88" customFormat="1" ht="22.5" customHeight="1" hidden="1" outlineLevel="4">
      <c r="A216" s="89" t="s">
        <v>5304</v>
      </c>
      <c r="B216" s="70" t="s">
        <v>3855</v>
      </c>
      <c r="C216" s="43" t="s">
        <v>1849</v>
      </c>
      <c r="D216" s="38">
        <v>1240.71</v>
      </c>
      <c r="E216" s="276"/>
      <c r="F216" s="30">
        <f t="shared" si="10"/>
        <v>0</v>
      </c>
      <c r="G216" s="266"/>
      <c r="H216" s="266"/>
      <c r="I216" s="266"/>
      <c r="J216" s="266"/>
      <c r="K216" s="266"/>
      <c r="L216" s="266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  <c r="FC216" s="87"/>
      <c r="FD216" s="87"/>
      <c r="FE216" s="87"/>
      <c r="FF216" s="87"/>
      <c r="FG216" s="87"/>
      <c r="FH216" s="87"/>
      <c r="FI216" s="87"/>
      <c r="FJ216" s="87"/>
      <c r="FK216" s="87"/>
      <c r="FL216" s="87"/>
      <c r="FM216" s="87"/>
      <c r="FN216" s="87"/>
      <c r="FO216" s="87"/>
      <c r="FP216" s="87"/>
      <c r="FQ216" s="87"/>
      <c r="FR216" s="87"/>
      <c r="FS216" s="87"/>
      <c r="FT216" s="87"/>
      <c r="FU216" s="87"/>
      <c r="FV216" s="87"/>
      <c r="FW216" s="87"/>
      <c r="FX216" s="87"/>
      <c r="FY216" s="87"/>
      <c r="FZ216" s="87"/>
      <c r="GA216" s="87"/>
      <c r="GB216" s="87"/>
      <c r="GC216" s="87"/>
      <c r="GD216" s="87"/>
      <c r="GE216" s="87"/>
      <c r="GF216" s="87"/>
      <c r="GG216" s="87"/>
      <c r="GH216" s="87"/>
      <c r="GI216" s="87"/>
      <c r="GJ216" s="87"/>
      <c r="GK216" s="87"/>
      <c r="GL216" s="87"/>
      <c r="GM216" s="87"/>
      <c r="GN216" s="87"/>
      <c r="GO216" s="87"/>
      <c r="GP216" s="87"/>
      <c r="GQ216" s="87"/>
      <c r="GR216" s="87"/>
      <c r="GS216" s="87"/>
      <c r="GT216" s="87"/>
      <c r="GU216" s="87"/>
      <c r="GV216" s="87"/>
      <c r="GW216" s="87"/>
      <c r="GX216" s="87"/>
      <c r="GY216" s="87"/>
      <c r="GZ216" s="87"/>
      <c r="HA216" s="87"/>
      <c r="HB216" s="87"/>
      <c r="HC216" s="87"/>
      <c r="HD216" s="87"/>
      <c r="HE216" s="87"/>
      <c r="HF216" s="87"/>
      <c r="HG216" s="87"/>
      <c r="HH216" s="87"/>
      <c r="HI216" s="87"/>
      <c r="HJ216" s="87"/>
      <c r="HK216" s="87"/>
      <c r="HL216" s="87"/>
      <c r="HM216" s="87"/>
      <c r="HN216" s="87"/>
      <c r="HO216" s="87"/>
      <c r="HP216" s="87"/>
      <c r="HQ216" s="87"/>
      <c r="HR216" s="87"/>
      <c r="HS216" s="87"/>
      <c r="HT216" s="87"/>
      <c r="HU216" s="87"/>
      <c r="HV216" s="87"/>
      <c r="HW216" s="87"/>
      <c r="HX216" s="87"/>
      <c r="HY216" s="87"/>
      <c r="HZ216" s="87"/>
      <c r="IA216" s="87"/>
      <c r="IB216" s="87"/>
      <c r="IC216" s="87"/>
      <c r="ID216" s="87"/>
      <c r="IE216" s="87"/>
      <c r="IF216" s="87"/>
      <c r="IG216" s="87"/>
      <c r="IH216" s="87"/>
      <c r="II216" s="87"/>
      <c r="IJ216" s="87"/>
    </row>
    <row r="217" spans="1:244" s="88" customFormat="1" ht="22.5" customHeight="1" hidden="1" outlineLevel="4">
      <c r="A217" s="89" t="s">
        <v>5305</v>
      </c>
      <c r="B217" s="70" t="s">
        <v>3856</v>
      </c>
      <c r="C217" s="43" t="s">
        <v>1849</v>
      </c>
      <c r="D217" s="38">
        <v>1297.52</v>
      </c>
      <c r="E217" s="276"/>
      <c r="F217" s="30">
        <f t="shared" si="10"/>
        <v>0</v>
      </c>
      <c r="G217" s="266"/>
      <c r="H217" s="266"/>
      <c r="I217" s="266"/>
      <c r="J217" s="266"/>
      <c r="K217" s="266"/>
      <c r="L217" s="266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  <c r="FC217" s="87"/>
      <c r="FD217" s="87"/>
      <c r="FE217" s="87"/>
      <c r="FF217" s="87"/>
      <c r="FG217" s="87"/>
      <c r="FH217" s="87"/>
      <c r="FI217" s="87"/>
      <c r="FJ217" s="87"/>
      <c r="FK217" s="87"/>
      <c r="FL217" s="87"/>
      <c r="FM217" s="87"/>
      <c r="FN217" s="87"/>
      <c r="FO217" s="87"/>
      <c r="FP217" s="87"/>
      <c r="FQ217" s="87"/>
      <c r="FR217" s="87"/>
      <c r="FS217" s="87"/>
      <c r="FT217" s="87"/>
      <c r="FU217" s="87"/>
      <c r="FV217" s="87"/>
      <c r="FW217" s="87"/>
      <c r="FX217" s="87"/>
      <c r="FY217" s="87"/>
      <c r="FZ217" s="87"/>
      <c r="GA217" s="87"/>
      <c r="GB217" s="87"/>
      <c r="GC217" s="87"/>
      <c r="GD217" s="87"/>
      <c r="GE217" s="87"/>
      <c r="GF217" s="87"/>
      <c r="GG217" s="87"/>
      <c r="GH217" s="87"/>
      <c r="GI217" s="87"/>
      <c r="GJ217" s="87"/>
      <c r="GK217" s="87"/>
      <c r="GL217" s="87"/>
      <c r="GM217" s="87"/>
      <c r="GN217" s="87"/>
      <c r="GO217" s="87"/>
      <c r="GP217" s="87"/>
      <c r="GQ217" s="87"/>
      <c r="GR217" s="87"/>
      <c r="GS217" s="87"/>
      <c r="GT217" s="87"/>
      <c r="GU217" s="87"/>
      <c r="GV217" s="87"/>
      <c r="GW217" s="87"/>
      <c r="GX217" s="87"/>
      <c r="GY217" s="87"/>
      <c r="GZ217" s="87"/>
      <c r="HA217" s="87"/>
      <c r="HB217" s="87"/>
      <c r="HC217" s="87"/>
      <c r="HD217" s="87"/>
      <c r="HE217" s="87"/>
      <c r="HF217" s="87"/>
      <c r="HG217" s="87"/>
      <c r="HH217" s="87"/>
      <c r="HI217" s="87"/>
      <c r="HJ217" s="87"/>
      <c r="HK217" s="87"/>
      <c r="HL217" s="87"/>
      <c r="HM217" s="87"/>
      <c r="HN217" s="87"/>
      <c r="HO217" s="87"/>
      <c r="HP217" s="87"/>
      <c r="HQ217" s="87"/>
      <c r="HR217" s="87"/>
      <c r="HS217" s="87"/>
      <c r="HT217" s="87"/>
      <c r="HU217" s="87"/>
      <c r="HV217" s="87"/>
      <c r="HW217" s="87"/>
      <c r="HX217" s="87"/>
      <c r="HY217" s="87"/>
      <c r="HZ217" s="87"/>
      <c r="IA217" s="87"/>
      <c r="IB217" s="87"/>
      <c r="IC217" s="87"/>
      <c r="ID217" s="87"/>
      <c r="IE217" s="87"/>
      <c r="IF217" s="87"/>
      <c r="IG217" s="87"/>
      <c r="IH217" s="87"/>
      <c r="II217" s="87"/>
      <c r="IJ217" s="87"/>
    </row>
    <row r="218" spans="1:244" s="88" customFormat="1" ht="22.5" customHeight="1" hidden="1" outlineLevel="4">
      <c r="A218" s="89" t="s">
        <v>5306</v>
      </c>
      <c r="B218" s="70" t="s">
        <v>3911</v>
      </c>
      <c r="C218" s="43" t="s">
        <v>1849</v>
      </c>
      <c r="D218" s="38">
        <v>1345.39</v>
      </c>
      <c r="E218" s="276"/>
      <c r="F218" s="30">
        <f t="shared" si="10"/>
        <v>0</v>
      </c>
      <c r="G218" s="266"/>
      <c r="H218" s="266"/>
      <c r="I218" s="266"/>
      <c r="J218" s="266"/>
      <c r="K218" s="266"/>
      <c r="L218" s="266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  <c r="FO218" s="87"/>
      <c r="FP218" s="87"/>
      <c r="FQ218" s="87"/>
      <c r="FR218" s="87"/>
      <c r="FS218" s="87"/>
      <c r="FT218" s="87"/>
      <c r="FU218" s="87"/>
      <c r="FV218" s="87"/>
      <c r="FW218" s="87"/>
      <c r="FX218" s="87"/>
      <c r="FY218" s="87"/>
      <c r="FZ218" s="87"/>
      <c r="GA218" s="87"/>
      <c r="GB218" s="87"/>
      <c r="GC218" s="87"/>
      <c r="GD218" s="87"/>
      <c r="GE218" s="87"/>
      <c r="GF218" s="87"/>
      <c r="GG218" s="87"/>
      <c r="GH218" s="87"/>
      <c r="GI218" s="87"/>
      <c r="GJ218" s="87"/>
      <c r="GK218" s="87"/>
      <c r="GL218" s="87"/>
      <c r="GM218" s="87"/>
      <c r="GN218" s="87"/>
      <c r="GO218" s="87"/>
      <c r="GP218" s="87"/>
      <c r="GQ218" s="87"/>
      <c r="GR218" s="87"/>
      <c r="GS218" s="87"/>
      <c r="GT218" s="87"/>
      <c r="GU218" s="87"/>
      <c r="GV218" s="87"/>
      <c r="GW218" s="87"/>
      <c r="GX218" s="87"/>
      <c r="GY218" s="87"/>
      <c r="GZ218" s="87"/>
      <c r="HA218" s="87"/>
      <c r="HB218" s="87"/>
      <c r="HC218" s="87"/>
      <c r="HD218" s="87"/>
      <c r="HE218" s="87"/>
      <c r="HF218" s="87"/>
      <c r="HG218" s="87"/>
      <c r="HH218" s="87"/>
      <c r="HI218" s="87"/>
      <c r="HJ218" s="87"/>
      <c r="HK218" s="87"/>
      <c r="HL218" s="87"/>
      <c r="HM218" s="87"/>
      <c r="HN218" s="87"/>
      <c r="HO218" s="87"/>
      <c r="HP218" s="87"/>
      <c r="HQ218" s="87"/>
      <c r="HR218" s="87"/>
      <c r="HS218" s="87"/>
      <c r="HT218" s="87"/>
      <c r="HU218" s="87"/>
      <c r="HV218" s="87"/>
      <c r="HW218" s="87"/>
      <c r="HX218" s="87"/>
      <c r="HY218" s="87"/>
      <c r="HZ218" s="87"/>
      <c r="IA218" s="87"/>
      <c r="IB218" s="87"/>
      <c r="IC218" s="87"/>
      <c r="ID218" s="87"/>
      <c r="IE218" s="87"/>
      <c r="IF218" s="87"/>
      <c r="IG218" s="87"/>
      <c r="IH218" s="87"/>
      <c r="II218" s="87"/>
      <c r="IJ218" s="87"/>
    </row>
    <row r="219" spans="1:244" s="88" customFormat="1" ht="22.5" customHeight="1" hidden="1" outlineLevel="4">
      <c r="A219" s="89" t="s">
        <v>5307</v>
      </c>
      <c r="B219" s="70" t="s">
        <v>3912</v>
      </c>
      <c r="C219" s="43" t="s">
        <v>1849</v>
      </c>
      <c r="D219" s="38">
        <v>1513.54</v>
      </c>
      <c r="E219" s="276"/>
      <c r="F219" s="30">
        <f t="shared" si="10"/>
        <v>0</v>
      </c>
      <c r="G219" s="266"/>
      <c r="H219" s="266"/>
      <c r="I219" s="266"/>
      <c r="J219" s="266"/>
      <c r="K219" s="266"/>
      <c r="L219" s="266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7"/>
      <c r="FK219" s="87"/>
      <c r="FL219" s="87"/>
      <c r="FM219" s="87"/>
      <c r="FN219" s="87"/>
      <c r="FO219" s="87"/>
      <c r="FP219" s="87"/>
      <c r="FQ219" s="87"/>
      <c r="FR219" s="87"/>
      <c r="FS219" s="87"/>
      <c r="FT219" s="87"/>
      <c r="FU219" s="87"/>
      <c r="FV219" s="87"/>
      <c r="FW219" s="87"/>
      <c r="FX219" s="87"/>
      <c r="FY219" s="87"/>
      <c r="FZ219" s="87"/>
      <c r="GA219" s="87"/>
      <c r="GB219" s="87"/>
      <c r="GC219" s="87"/>
      <c r="GD219" s="87"/>
      <c r="GE219" s="87"/>
      <c r="GF219" s="87"/>
      <c r="GG219" s="87"/>
      <c r="GH219" s="87"/>
      <c r="GI219" s="87"/>
      <c r="GJ219" s="87"/>
      <c r="GK219" s="87"/>
      <c r="GL219" s="87"/>
      <c r="GM219" s="87"/>
      <c r="GN219" s="87"/>
      <c r="GO219" s="87"/>
      <c r="GP219" s="87"/>
      <c r="GQ219" s="87"/>
      <c r="GR219" s="87"/>
      <c r="GS219" s="87"/>
      <c r="GT219" s="87"/>
      <c r="GU219" s="87"/>
      <c r="GV219" s="87"/>
      <c r="GW219" s="87"/>
      <c r="GX219" s="87"/>
      <c r="GY219" s="87"/>
      <c r="GZ219" s="87"/>
      <c r="HA219" s="87"/>
      <c r="HB219" s="87"/>
      <c r="HC219" s="87"/>
      <c r="HD219" s="87"/>
      <c r="HE219" s="87"/>
      <c r="HF219" s="87"/>
      <c r="HG219" s="87"/>
      <c r="HH219" s="87"/>
      <c r="HI219" s="87"/>
      <c r="HJ219" s="87"/>
      <c r="HK219" s="87"/>
      <c r="HL219" s="87"/>
      <c r="HM219" s="87"/>
      <c r="HN219" s="87"/>
      <c r="HO219" s="87"/>
      <c r="HP219" s="87"/>
      <c r="HQ219" s="87"/>
      <c r="HR219" s="87"/>
      <c r="HS219" s="87"/>
      <c r="HT219" s="87"/>
      <c r="HU219" s="87"/>
      <c r="HV219" s="87"/>
      <c r="HW219" s="87"/>
      <c r="HX219" s="87"/>
      <c r="HY219" s="87"/>
      <c r="HZ219" s="87"/>
      <c r="IA219" s="87"/>
      <c r="IB219" s="87"/>
      <c r="IC219" s="87"/>
      <c r="ID219" s="87"/>
      <c r="IE219" s="87"/>
      <c r="IF219" s="87"/>
      <c r="IG219" s="87"/>
      <c r="IH219" s="87"/>
      <c r="II219" s="87"/>
      <c r="IJ219" s="87"/>
    </row>
    <row r="220" spans="1:244" s="88" customFormat="1" ht="22.5" customHeight="1" hidden="1" outlineLevel="4">
      <c r="A220" s="89" t="s">
        <v>5308</v>
      </c>
      <c r="B220" s="70" t="s">
        <v>3913</v>
      </c>
      <c r="C220" s="43" t="s">
        <v>1849</v>
      </c>
      <c r="D220" s="38">
        <v>1606.88</v>
      </c>
      <c r="E220" s="276"/>
      <c r="F220" s="30">
        <f t="shared" si="10"/>
        <v>0</v>
      </c>
      <c r="G220" s="266"/>
      <c r="H220" s="266"/>
      <c r="I220" s="266"/>
      <c r="J220" s="266"/>
      <c r="K220" s="266"/>
      <c r="L220" s="266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7"/>
      <c r="FH220" s="87"/>
      <c r="FI220" s="87"/>
      <c r="FJ220" s="87"/>
      <c r="FK220" s="87"/>
      <c r="FL220" s="87"/>
      <c r="FM220" s="87"/>
      <c r="FN220" s="87"/>
      <c r="FO220" s="87"/>
      <c r="FP220" s="87"/>
      <c r="FQ220" s="87"/>
      <c r="FR220" s="87"/>
      <c r="FS220" s="87"/>
      <c r="FT220" s="87"/>
      <c r="FU220" s="87"/>
      <c r="FV220" s="87"/>
      <c r="FW220" s="87"/>
      <c r="FX220" s="87"/>
      <c r="FY220" s="87"/>
      <c r="FZ220" s="87"/>
      <c r="GA220" s="87"/>
      <c r="GB220" s="87"/>
      <c r="GC220" s="87"/>
      <c r="GD220" s="87"/>
      <c r="GE220" s="87"/>
      <c r="GF220" s="87"/>
      <c r="GG220" s="87"/>
      <c r="GH220" s="87"/>
      <c r="GI220" s="87"/>
      <c r="GJ220" s="87"/>
      <c r="GK220" s="87"/>
      <c r="GL220" s="87"/>
      <c r="GM220" s="87"/>
      <c r="GN220" s="87"/>
      <c r="GO220" s="87"/>
      <c r="GP220" s="87"/>
      <c r="GQ220" s="87"/>
      <c r="GR220" s="87"/>
      <c r="GS220" s="87"/>
      <c r="GT220" s="87"/>
      <c r="GU220" s="87"/>
      <c r="GV220" s="87"/>
      <c r="GW220" s="87"/>
      <c r="GX220" s="87"/>
      <c r="GY220" s="87"/>
      <c r="GZ220" s="87"/>
      <c r="HA220" s="87"/>
      <c r="HB220" s="87"/>
      <c r="HC220" s="87"/>
      <c r="HD220" s="87"/>
      <c r="HE220" s="87"/>
      <c r="HF220" s="87"/>
      <c r="HG220" s="87"/>
      <c r="HH220" s="87"/>
      <c r="HI220" s="87"/>
      <c r="HJ220" s="87"/>
      <c r="HK220" s="87"/>
      <c r="HL220" s="87"/>
      <c r="HM220" s="87"/>
      <c r="HN220" s="87"/>
      <c r="HO220" s="87"/>
      <c r="HP220" s="87"/>
      <c r="HQ220" s="87"/>
      <c r="HR220" s="87"/>
      <c r="HS220" s="87"/>
      <c r="HT220" s="87"/>
      <c r="HU220" s="87"/>
      <c r="HV220" s="87"/>
      <c r="HW220" s="87"/>
      <c r="HX220" s="87"/>
      <c r="HY220" s="87"/>
      <c r="HZ220" s="87"/>
      <c r="IA220" s="87"/>
      <c r="IB220" s="87"/>
      <c r="IC220" s="87"/>
      <c r="ID220" s="87"/>
      <c r="IE220" s="87"/>
      <c r="IF220" s="87"/>
      <c r="IG220" s="87"/>
      <c r="IH220" s="87"/>
      <c r="II220" s="87"/>
      <c r="IJ220" s="87"/>
    </row>
    <row r="221" spans="1:244" s="88" customFormat="1" ht="22.5" customHeight="1" hidden="1" outlineLevel="4">
      <c r="A221" s="89" t="s">
        <v>5309</v>
      </c>
      <c r="B221" s="70" t="s">
        <v>3914</v>
      </c>
      <c r="C221" s="43" t="s">
        <v>1849</v>
      </c>
      <c r="D221" s="38">
        <v>912.99</v>
      </c>
      <c r="E221" s="276"/>
      <c r="F221" s="30">
        <f t="shared" si="10"/>
        <v>0</v>
      </c>
      <c r="G221" s="266"/>
      <c r="H221" s="266"/>
      <c r="I221" s="266"/>
      <c r="J221" s="266"/>
      <c r="K221" s="266"/>
      <c r="L221" s="266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7"/>
      <c r="FK221" s="87"/>
      <c r="FL221" s="87"/>
      <c r="FM221" s="87"/>
      <c r="FN221" s="87"/>
      <c r="FO221" s="87"/>
      <c r="FP221" s="87"/>
      <c r="FQ221" s="87"/>
      <c r="FR221" s="87"/>
      <c r="FS221" s="87"/>
      <c r="FT221" s="87"/>
      <c r="FU221" s="87"/>
      <c r="FV221" s="87"/>
      <c r="FW221" s="87"/>
      <c r="FX221" s="87"/>
      <c r="FY221" s="87"/>
      <c r="FZ221" s="87"/>
      <c r="GA221" s="87"/>
      <c r="GB221" s="87"/>
      <c r="GC221" s="87"/>
      <c r="GD221" s="87"/>
      <c r="GE221" s="87"/>
      <c r="GF221" s="87"/>
      <c r="GG221" s="87"/>
      <c r="GH221" s="87"/>
      <c r="GI221" s="87"/>
      <c r="GJ221" s="87"/>
      <c r="GK221" s="87"/>
      <c r="GL221" s="87"/>
      <c r="GM221" s="87"/>
      <c r="GN221" s="87"/>
      <c r="GO221" s="87"/>
      <c r="GP221" s="87"/>
      <c r="GQ221" s="87"/>
      <c r="GR221" s="87"/>
      <c r="GS221" s="87"/>
      <c r="GT221" s="87"/>
      <c r="GU221" s="87"/>
      <c r="GV221" s="87"/>
      <c r="GW221" s="87"/>
      <c r="GX221" s="87"/>
      <c r="GY221" s="87"/>
      <c r="GZ221" s="87"/>
      <c r="HA221" s="87"/>
      <c r="HB221" s="87"/>
      <c r="HC221" s="87"/>
      <c r="HD221" s="87"/>
      <c r="HE221" s="87"/>
      <c r="HF221" s="87"/>
      <c r="HG221" s="87"/>
      <c r="HH221" s="87"/>
      <c r="HI221" s="87"/>
      <c r="HJ221" s="87"/>
      <c r="HK221" s="87"/>
      <c r="HL221" s="87"/>
      <c r="HM221" s="87"/>
      <c r="HN221" s="87"/>
      <c r="HO221" s="87"/>
      <c r="HP221" s="87"/>
      <c r="HQ221" s="87"/>
      <c r="HR221" s="87"/>
      <c r="HS221" s="87"/>
      <c r="HT221" s="87"/>
      <c r="HU221" s="87"/>
      <c r="HV221" s="87"/>
      <c r="HW221" s="87"/>
      <c r="HX221" s="87"/>
      <c r="HY221" s="87"/>
      <c r="HZ221" s="87"/>
      <c r="IA221" s="87"/>
      <c r="IB221" s="87"/>
      <c r="IC221" s="87"/>
      <c r="ID221" s="87"/>
      <c r="IE221" s="87"/>
      <c r="IF221" s="87"/>
      <c r="IG221" s="87"/>
      <c r="IH221" s="87"/>
      <c r="II221" s="87"/>
      <c r="IJ221" s="87"/>
    </row>
    <row r="222" spans="1:244" s="88" customFormat="1" ht="22.5" customHeight="1" hidden="1" outlineLevel="4">
      <c r="A222" s="89" t="s">
        <v>5310</v>
      </c>
      <c r="B222" s="70" t="s">
        <v>3915</v>
      </c>
      <c r="C222" s="43" t="s">
        <v>1849</v>
      </c>
      <c r="D222" s="38">
        <v>997.25</v>
      </c>
      <c r="E222" s="276"/>
      <c r="F222" s="30">
        <f t="shared" si="10"/>
        <v>0</v>
      </c>
      <c r="G222" s="266"/>
      <c r="H222" s="266"/>
      <c r="I222" s="266"/>
      <c r="J222" s="266"/>
      <c r="K222" s="266"/>
      <c r="L222" s="266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  <c r="FC222" s="87"/>
      <c r="FD222" s="87"/>
      <c r="FE222" s="87"/>
      <c r="FF222" s="87"/>
      <c r="FG222" s="87"/>
      <c r="FH222" s="87"/>
      <c r="FI222" s="87"/>
      <c r="FJ222" s="87"/>
      <c r="FK222" s="87"/>
      <c r="FL222" s="87"/>
      <c r="FM222" s="87"/>
      <c r="FN222" s="87"/>
      <c r="FO222" s="87"/>
      <c r="FP222" s="87"/>
      <c r="FQ222" s="87"/>
      <c r="FR222" s="87"/>
      <c r="FS222" s="87"/>
      <c r="FT222" s="87"/>
      <c r="FU222" s="87"/>
      <c r="FV222" s="87"/>
      <c r="FW222" s="87"/>
      <c r="FX222" s="87"/>
      <c r="FY222" s="87"/>
      <c r="FZ222" s="87"/>
      <c r="GA222" s="87"/>
      <c r="GB222" s="87"/>
      <c r="GC222" s="87"/>
      <c r="GD222" s="87"/>
      <c r="GE222" s="87"/>
      <c r="GF222" s="87"/>
      <c r="GG222" s="87"/>
      <c r="GH222" s="87"/>
      <c r="GI222" s="87"/>
      <c r="GJ222" s="87"/>
      <c r="GK222" s="87"/>
      <c r="GL222" s="87"/>
      <c r="GM222" s="87"/>
      <c r="GN222" s="87"/>
      <c r="GO222" s="87"/>
      <c r="GP222" s="87"/>
      <c r="GQ222" s="87"/>
      <c r="GR222" s="87"/>
      <c r="GS222" s="87"/>
      <c r="GT222" s="87"/>
      <c r="GU222" s="87"/>
      <c r="GV222" s="87"/>
      <c r="GW222" s="87"/>
      <c r="GX222" s="87"/>
      <c r="GY222" s="87"/>
      <c r="GZ222" s="87"/>
      <c r="HA222" s="87"/>
      <c r="HB222" s="87"/>
      <c r="HC222" s="87"/>
      <c r="HD222" s="87"/>
      <c r="HE222" s="87"/>
      <c r="HF222" s="87"/>
      <c r="HG222" s="87"/>
      <c r="HH222" s="87"/>
      <c r="HI222" s="87"/>
      <c r="HJ222" s="87"/>
      <c r="HK222" s="87"/>
      <c r="HL222" s="87"/>
      <c r="HM222" s="87"/>
      <c r="HN222" s="87"/>
      <c r="HO222" s="87"/>
      <c r="HP222" s="87"/>
      <c r="HQ222" s="87"/>
      <c r="HR222" s="87"/>
      <c r="HS222" s="87"/>
      <c r="HT222" s="87"/>
      <c r="HU222" s="87"/>
      <c r="HV222" s="87"/>
      <c r="HW222" s="87"/>
      <c r="HX222" s="87"/>
      <c r="HY222" s="87"/>
      <c r="HZ222" s="87"/>
      <c r="IA222" s="87"/>
      <c r="IB222" s="87"/>
      <c r="IC222" s="87"/>
      <c r="ID222" s="87"/>
      <c r="IE222" s="87"/>
      <c r="IF222" s="87"/>
      <c r="IG222" s="87"/>
      <c r="IH222" s="87"/>
      <c r="II222" s="87"/>
      <c r="IJ222" s="87"/>
    </row>
    <row r="223" spans="1:244" s="88" customFormat="1" ht="22.5" customHeight="1" hidden="1" outlineLevel="4">
      <c r="A223" s="89" t="s">
        <v>5311</v>
      </c>
      <c r="B223" s="70" t="s">
        <v>3916</v>
      </c>
      <c r="C223" s="43" t="s">
        <v>1849</v>
      </c>
      <c r="D223" s="38">
        <v>1039.37</v>
      </c>
      <c r="E223" s="276"/>
      <c r="F223" s="30">
        <f t="shared" si="10"/>
        <v>0</v>
      </c>
      <c r="G223" s="266"/>
      <c r="H223" s="266"/>
      <c r="I223" s="266"/>
      <c r="J223" s="266"/>
      <c r="K223" s="266"/>
      <c r="L223" s="266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  <c r="FC223" s="87"/>
      <c r="FD223" s="87"/>
      <c r="FE223" s="87"/>
      <c r="FF223" s="87"/>
      <c r="FG223" s="87"/>
      <c r="FH223" s="87"/>
      <c r="FI223" s="87"/>
      <c r="FJ223" s="87"/>
      <c r="FK223" s="87"/>
      <c r="FL223" s="87"/>
      <c r="FM223" s="87"/>
      <c r="FN223" s="87"/>
      <c r="FO223" s="87"/>
      <c r="FP223" s="87"/>
      <c r="FQ223" s="87"/>
      <c r="FR223" s="87"/>
      <c r="FS223" s="87"/>
      <c r="FT223" s="87"/>
      <c r="FU223" s="87"/>
      <c r="FV223" s="87"/>
      <c r="FW223" s="87"/>
      <c r="FX223" s="87"/>
      <c r="FY223" s="87"/>
      <c r="FZ223" s="87"/>
      <c r="GA223" s="87"/>
      <c r="GB223" s="87"/>
      <c r="GC223" s="87"/>
      <c r="GD223" s="87"/>
      <c r="GE223" s="87"/>
      <c r="GF223" s="87"/>
      <c r="GG223" s="87"/>
      <c r="GH223" s="87"/>
      <c r="GI223" s="87"/>
      <c r="GJ223" s="87"/>
      <c r="GK223" s="87"/>
      <c r="GL223" s="87"/>
      <c r="GM223" s="87"/>
      <c r="GN223" s="87"/>
      <c r="GO223" s="87"/>
      <c r="GP223" s="87"/>
      <c r="GQ223" s="87"/>
      <c r="GR223" s="87"/>
      <c r="GS223" s="87"/>
      <c r="GT223" s="87"/>
      <c r="GU223" s="87"/>
      <c r="GV223" s="87"/>
      <c r="GW223" s="87"/>
      <c r="GX223" s="87"/>
      <c r="GY223" s="87"/>
      <c r="GZ223" s="87"/>
      <c r="HA223" s="87"/>
      <c r="HB223" s="87"/>
      <c r="HC223" s="87"/>
      <c r="HD223" s="87"/>
      <c r="HE223" s="87"/>
      <c r="HF223" s="87"/>
      <c r="HG223" s="87"/>
      <c r="HH223" s="87"/>
      <c r="HI223" s="87"/>
      <c r="HJ223" s="87"/>
      <c r="HK223" s="87"/>
      <c r="HL223" s="87"/>
      <c r="HM223" s="87"/>
      <c r="HN223" s="87"/>
      <c r="HO223" s="87"/>
      <c r="HP223" s="87"/>
      <c r="HQ223" s="87"/>
      <c r="HR223" s="87"/>
      <c r="HS223" s="87"/>
      <c r="HT223" s="87"/>
      <c r="HU223" s="87"/>
      <c r="HV223" s="87"/>
      <c r="HW223" s="87"/>
      <c r="HX223" s="87"/>
      <c r="HY223" s="87"/>
      <c r="HZ223" s="87"/>
      <c r="IA223" s="87"/>
      <c r="IB223" s="87"/>
      <c r="IC223" s="87"/>
      <c r="ID223" s="87"/>
      <c r="IE223" s="87"/>
      <c r="IF223" s="87"/>
      <c r="IG223" s="87"/>
      <c r="IH223" s="87"/>
      <c r="II223" s="87"/>
      <c r="IJ223" s="87"/>
    </row>
    <row r="224" spans="1:244" s="88" customFormat="1" ht="22.5" customHeight="1" hidden="1" outlineLevel="4">
      <c r="A224" s="89" t="s">
        <v>5312</v>
      </c>
      <c r="B224" s="70" t="s">
        <v>3934</v>
      </c>
      <c r="C224" s="43" t="s">
        <v>1849</v>
      </c>
      <c r="D224" s="38">
        <v>2192.44</v>
      </c>
      <c r="E224" s="276"/>
      <c r="F224" s="30">
        <f t="shared" si="10"/>
        <v>0</v>
      </c>
      <c r="G224" s="266"/>
      <c r="H224" s="266"/>
      <c r="I224" s="266"/>
      <c r="J224" s="266"/>
      <c r="K224" s="266"/>
      <c r="L224" s="266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7"/>
      <c r="FK224" s="87"/>
      <c r="FL224" s="87"/>
      <c r="FM224" s="87"/>
      <c r="FN224" s="87"/>
      <c r="FO224" s="87"/>
      <c r="FP224" s="87"/>
      <c r="FQ224" s="87"/>
      <c r="FR224" s="87"/>
      <c r="FS224" s="87"/>
      <c r="FT224" s="87"/>
      <c r="FU224" s="87"/>
      <c r="FV224" s="87"/>
      <c r="FW224" s="87"/>
      <c r="FX224" s="87"/>
      <c r="FY224" s="87"/>
      <c r="FZ224" s="87"/>
      <c r="GA224" s="87"/>
      <c r="GB224" s="87"/>
      <c r="GC224" s="87"/>
      <c r="GD224" s="87"/>
      <c r="GE224" s="87"/>
      <c r="GF224" s="87"/>
      <c r="GG224" s="87"/>
      <c r="GH224" s="87"/>
      <c r="GI224" s="87"/>
      <c r="GJ224" s="87"/>
      <c r="GK224" s="87"/>
      <c r="GL224" s="87"/>
      <c r="GM224" s="87"/>
      <c r="GN224" s="87"/>
      <c r="GO224" s="87"/>
      <c r="GP224" s="87"/>
      <c r="GQ224" s="87"/>
      <c r="GR224" s="87"/>
      <c r="GS224" s="87"/>
      <c r="GT224" s="87"/>
      <c r="GU224" s="87"/>
      <c r="GV224" s="87"/>
      <c r="GW224" s="87"/>
      <c r="GX224" s="87"/>
      <c r="GY224" s="87"/>
      <c r="GZ224" s="87"/>
      <c r="HA224" s="87"/>
      <c r="HB224" s="87"/>
      <c r="HC224" s="87"/>
      <c r="HD224" s="87"/>
      <c r="HE224" s="87"/>
      <c r="HF224" s="87"/>
      <c r="HG224" s="87"/>
      <c r="HH224" s="87"/>
      <c r="HI224" s="87"/>
      <c r="HJ224" s="87"/>
      <c r="HK224" s="87"/>
      <c r="HL224" s="87"/>
      <c r="HM224" s="87"/>
      <c r="HN224" s="87"/>
      <c r="HO224" s="87"/>
      <c r="HP224" s="87"/>
      <c r="HQ224" s="87"/>
      <c r="HR224" s="87"/>
      <c r="HS224" s="87"/>
      <c r="HT224" s="87"/>
      <c r="HU224" s="87"/>
      <c r="HV224" s="87"/>
      <c r="HW224" s="87"/>
      <c r="HX224" s="87"/>
      <c r="HY224" s="87"/>
      <c r="HZ224" s="87"/>
      <c r="IA224" s="87"/>
      <c r="IB224" s="87"/>
      <c r="IC224" s="87"/>
      <c r="ID224" s="87"/>
      <c r="IE224" s="87"/>
      <c r="IF224" s="87"/>
      <c r="IG224" s="87"/>
      <c r="IH224" s="87"/>
      <c r="II224" s="87"/>
      <c r="IJ224" s="87"/>
    </row>
    <row r="225" spans="1:244" s="88" customFormat="1" ht="22.5" customHeight="1" hidden="1" outlineLevel="4">
      <c r="A225" s="89" t="s">
        <v>5313</v>
      </c>
      <c r="B225" s="70" t="s">
        <v>3935</v>
      </c>
      <c r="C225" s="43" t="s">
        <v>1849</v>
      </c>
      <c r="D225" s="38">
        <v>901.27</v>
      </c>
      <c r="E225" s="276"/>
      <c r="F225" s="30">
        <f t="shared" si="10"/>
        <v>0</v>
      </c>
      <c r="G225" s="266"/>
      <c r="H225" s="266"/>
      <c r="I225" s="266"/>
      <c r="J225" s="266"/>
      <c r="K225" s="266"/>
      <c r="L225" s="266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  <c r="FC225" s="87"/>
      <c r="FD225" s="87"/>
      <c r="FE225" s="87"/>
      <c r="FF225" s="87"/>
      <c r="FG225" s="87"/>
      <c r="FH225" s="87"/>
      <c r="FI225" s="87"/>
      <c r="FJ225" s="87"/>
      <c r="FK225" s="87"/>
      <c r="FL225" s="87"/>
      <c r="FM225" s="87"/>
      <c r="FN225" s="87"/>
      <c r="FO225" s="87"/>
      <c r="FP225" s="87"/>
      <c r="FQ225" s="87"/>
      <c r="FR225" s="87"/>
      <c r="FS225" s="87"/>
      <c r="FT225" s="87"/>
      <c r="FU225" s="87"/>
      <c r="FV225" s="87"/>
      <c r="FW225" s="87"/>
      <c r="FX225" s="87"/>
      <c r="FY225" s="87"/>
      <c r="FZ225" s="87"/>
      <c r="GA225" s="87"/>
      <c r="GB225" s="87"/>
      <c r="GC225" s="87"/>
      <c r="GD225" s="87"/>
      <c r="GE225" s="87"/>
      <c r="GF225" s="87"/>
      <c r="GG225" s="87"/>
      <c r="GH225" s="87"/>
      <c r="GI225" s="87"/>
      <c r="GJ225" s="87"/>
      <c r="GK225" s="87"/>
      <c r="GL225" s="87"/>
      <c r="GM225" s="87"/>
      <c r="GN225" s="87"/>
      <c r="GO225" s="87"/>
      <c r="GP225" s="87"/>
      <c r="GQ225" s="87"/>
      <c r="GR225" s="87"/>
      <c r="GS225" s="87"/>
      <c r="GT225" s="87"/>
      <c r="GU225" s="87"/>
      <c r="GV225" s="87"/>
      <c r="GW225" s="87"/>
      <c r="GX225" s="87"/>
      <c r="GY225" s="87"/>
      <c r="GZ225" s="87"/>
      <c r="HA225" s="87"/>
      <c r="HB225" s="87"/>
      <c r="HC225" s="87"/>
      <c r="HD225" s="87"/>
      <c r="HE225" s="87"/>
      <c r="HF225" s="87"/>
      <c r="HG225" s="87"/>
      <c r="HH225" s="87"/>
      <c r="HI225" s="87"/>
      <c r="HJ225" s="87"/>
      <c r="HK225" s="87"/>
      <c r="HL225" s="87"/>
      <c r="HM225" s="87"/>
      <c r="HN225" s="87"/>
      <c r="HO225" s="87"/>
      <c r="HP225" s="87"/>
      <c r="HQ225" s="87"/>
      <c r="HR225" s="87"/>
      <c r="HS225" s="87"/>
      <c r="HT225" s="87"/>
      <c r="HU225" s="87"/>
      <c r="HV225" s="87"/>
      <c r="HW225" s="87"/>
      <c r="HX225" s="87"/>
      <c r="HY225" s="87"/>
      <c r="HZ225" s="87"/>
      <c r="IA225" s="87"/>
      <c r="IB225" s="87"/>
      <c r="IC225" s="87"/>
      <c r="ID225" s="87"/>
      <c r="IE225" s="87"/>
      <c r="IF225" s="87"/>
      <c r="IG225" s="87"/>
      <c r="IH225" s="87"/>
      <c r="II225" s="87"/>
      <c r="IJ225" s="87"/>
    </row>
    <row r="226" spans="1:244" s="88" customFormat="1" ht="22.5" customHeight="1" hidden="1" outlineLevel="4">
      <c r="A226" s="89" t="s">
        <v>5314</v>
      </c>
      <c r="B226" s="70" t="s">
        <v>3936</v>
      </c>
      <c r="C226" s="43" t="s">
        <v>1849</v>
      </c>
      <c r="D226" s="38">
        <v>971.1</v>
      </c>
      <c r="E226" s="276"/>
      <c r="F226" s="30">
        <f t="shared" si="10"/>
        <v>0</v>
      </c>
      <c r="G226" s="266"/>
      <c r="H226" s="266"/>
      <c r="I226" s="266"/>
      <c r="J226" s="266"/>
      <c r="K226" s="266"/>
      <c r="L226" s="266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  <c r="GB226" s="87"/>
      <c r="GC226" s="87"/>
      <c r="GD226" s="87"/>
      <c r="GE226" s="87"/>
      <c r="GF226" s="87"/>
      <c r="GG226" s="87"/>
      <c r="GH226" s="87"/>
      <c r="GI226" s="87"/>
      <c r="GJ226" s="87"/>
      <c r="GK226" s="87"/>
      <c r="GL226" s="87"/>
      <c r="GM226" s="87"/>
      <c r="GN226" s="87"/>
      <c r="GO226" s="87"/>
      <c r="GP226" s="87"/>
      <c r="GQ226" s="87"/>
      <c r="GR226" s="87"/>
      <c r="GS226" s="87"/>
      <c r="GT226" s="87"/>
      <c r="GU226" s="87"/>
      <c r="GV226" s="87"/>
      <c r="GW226" s="87"/>
      <c r="GX226" s="87"/>
      <c r="GY226" s="87"/>
      <c r="GZ226" s="87"/>
      <c r="HA226" s="87"/>
      <c r="HB226" s="87"/>
      <c r="HC226" s="87"/>
      <c r="HD226" s="87"/>
      <c r="HE226" s="87"/>
      <c r="HF226" s="87"/>
      <c r="HG226" s="87"/>
      <c r="HH226" s="87"/>
      <c r="HI226" s="87"/>
      <c r="HJ226" s="87"/>
      <c r="HK226" s="87"/>
      <c r="HL226" s="87"/>
      <c r="HM226" s="87"/>
      <c r="HN226" s="87"/>
      <c r="HO226" s="87"/>
      <c r="HP226" s="87"/>
      <c r="HQ226" s="87"/>
      <c r="HR226" s="87"/>
      <c r="HS226" s="87"/>
      <c r="HT226" s="87"/>
      <c r="HU226" s="87"/>
      <c r="HV226" s="87"/>
      <c r="HW226" s="87"/>
      <c r="HX226" s="87"/>
      <c r="HY226" s="87"/>
      <c r="HZ226" s="87"/>
      <c r="IA226" s="87"/>
      <c r="IB226" s="87"/>
      <c r="IC226" s="87"/>
      <c r="ID226" s="87"/>
      <c r="IE226" s="87"/>
      <c r="IF226" s="87"/>
      <c r="IG226" s="87"/>
      <c r="IH226" s="87"/>
      <c r="II226" s="87"/>
      <c r="IJ226" s="87"/>
    </row>
    <row r="227" spans="1:244" s="88" customFormat="1" ht="22.5" customHeight="1" hidden="1" outlineLevel="4">
      <c r="A227" s="89" t="s">
        <v>5315</v>
      </c>
      <c r="B227" s="70" t="s">
        <v>3937</v>
      </c>
      <c r="C227" s="43" t="s">
        <v>1849</v>
      </c>
      <c r="D227" s="38">
        <v>1184.52</v>
      </c>
      <c r="E227" s="276"/>
      <c r="F227" s="30">
        <f t="shared" si="10"/>
        <v>0</v>
      </c>
      <c r="G227" s="266"/>
      <c r="H227" s="266"/>
      <c r="I227" s="266"/>
      <c r="J227" s="266"/>
      <c r="K227" s="266"/>
      <c r="L227" s="266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  <c r="FC227" s="87"/>
      <c r="FD227" s="87"/>
      <c r="FE227" s="87"/>
      <c r="FF227" s="87"/>
      <c r="FG227" s="87"/>
      <c r="FH227" s="87"/>
      <c r="FI227" s="87"/>
      <c r="FJ227" s="87"/>
      <c r="FK227" s="87"/>
      <c r="FL227" s="87"/>
      <c r="FM227" s="87"/>
      <c r="FN227" s="87"/>
      <c r="FO227" s="87"/>
      <c r="FP227" s="87"/>
      <c r="FQ227" s="87"/>
      <c r="FR227" s="87"/>
      <c r="FS227" s="87"/>
      <c r="FT227" s="87"/>
      <c r="FU227" s="87"/>
      <c r="FV227" s="87"/>
      <c r="FW227" s="87"/>
      <c r="FX227" s="87"/>
      <c r="FY227" s="87"/>
      <c r="FZ227" s="87"/>
      <c r="GA227" s="87"/>
      <c r="GB227" s="87"/>
      <c r="GC227" s="87"/>
      <c r="GD227" s="87"/>
      <c r="GE227" s="87"/>
      <c r="GF227" s="87"/>
      <c r="GG227" s="87"/>
      <c r="GH227" s="87"/>
      <c r="GI227" s="87"/>
      <c r="GJ227" s="87"/>
      <c r="GK227" s="87"/>
      <c r="GL227" s="87"/>
      <c r="GM227" s="87"/>
      <c r="GN227" s="87"/>
      <c r="GO227" s="87"/>
      <c r="GP227" s="87"/>
      <c r="GQ227" s="87"/>
      <c r="GR227" s="87"/>
      <c r="GS227" s="87"/>
      <c r="GT227" s="87"/>
      <c r="GU227" s="87"/>
      <c r="GV227" s="87"/>
      <c r="GW227" s="87"/>
      <c r="GX227" s="87"/>
      <c r="GY227" s="87"/>
      <c r="GZ227" s="87"/>
      <c r="HA227" s="87"/>
      <c r="HB227" s="87"/>
      <c r="HC227" s="87"/>
      <c r="HD227" s="87"/>
      <c r="HE227" s="87"/>
      <c r="HF227" s="87"/>
      <c r="HG227" s="87"/>
      <c r="HH227" s="87"/>
      <c r="HI227" s="87"/>
      <c r="HJ227" s="87"/>
      <c r="HK227" s="87"/>
      <c r="HL227" s="87"/>
      <c r="HM227" s="87"/>
      <c r="HN227" s="87"/>
      <c r="HO227" s="87"/>
      <c r="HP227" s="87"/>
      <c r="HQ227" s="87"/>
      <c r="HR227" s="87"/>
      <c r="HS227" s="87"/>
      <c r="HT227" s="87"/>
      <c r="HU227" s="87"/>
      <c r="HV227" s="87"/>
      <c r="HW227" s="87"/>
      <c r="HX227" s="87"/>
      <c r="HY227" s="87"/>
      <c r="HZ227" s="87"/>
      <c r="IA227" s="87"/>
      <c r="IB227" s="87"/>
      <c r="IC227" s="87"/>
      <c r="ID227" s="87"/>
      <c r="IE227" s="87"/>
      <c r="IF227" s="87"/>
      <c r="IG227" s="87"/>
      <c r="IH227" s="87"/>
      <c r="II227" s="87"/>
      <c r="IJ227" s="87"/>
    </row>
    <row r="228" spans="1:12" ht="13.5" customHeight="1" hidden="1" outlineLevel="3" collapsed="1">
      <c r="A228" s="166" t="s">
        <v>4017</v>
      </c>
      <c r="B228" s="167"/>
      <c r="C228" s="168"/>
      <c r="D228" s="169"/>
      <c r="E228" s="272"/>
      <c r="F228" s="22">
        <f>SUM(F229:F231)</f>
        <v>0</v>
      </c>
      <c r="G228" s="67"/>
      <c r="H228" s="67"/>
      <c r="I228" s="67"/>
      <c r="J228" s="67"/>
      <c r="K228" s="67"/>
      <c r="L228" s="67"/>
    </row>
    <row r="229" spans="1:244" s="88" customFormat="1" ht="13.5" customHeight="1" hidden="1" outlineLevel="4">
      <c r="A229" s="129" t="s">
        <v>5316</v>
      </c>
      <c r="B229" s="91">
        <v>1170210</v>
      </c>
      <c r="C229" s="43" t="s">
        <v>1849</v>
      </c>
      <c r="D229" s="32">
        <v>1133.64</v>
      </c>
      <c r="E229" s="276"/>
      <c r="F229" s="30">
        <f>D229*E229</f>
        <v>0</v>
      </c>
      <c r="G229" s="266"/>
      <c r="H229" s="266"/>
      <c r="I229" s="266"/>
      <c r="J229" s="266"/>
      <c r="K229" s="266"/>
      <c r="L229" s="266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  <c r="FC229" s="87"/>
      <c r="FD229" s="87"/>
      <c r="FE229" s="87"/>
      <c r="FF229" s="87"/>
      <c r="FG229" s="87"/>
      <c r="FH229" s="87"/>
      <c r="FI229" s="87"/>
      <c r="FJ229" s="87"/>
      <c r="FK229" s="87"/>
      <c r="FL229" s="87"/>
      <c r="FM229" s="87"/>
      <c r="FN229" s="87"/>
      <c r="FO229" s="87"/>
      <c r="FP229" s="87"/>
      <c r="FQ229" s="87"/>
      <c r="FR229" s="87"/>
      <c r="FS229" s="87"/>
      <c r="FT229" s="87"/>
      <c r="FU229" s="87"/>
      <c r="FV229" s="87"/>
      <c r="FW229" s="87"/>
      <c r="FX229" s="87"/>
      <c r="FY229" s="87"/>
      <c r="FZ229" s="87"/>
      <c r="GA229" s="87"/>
      <c r="GB229" s="87"/>
      <c r="GC229" s="87"/>
      <c r="GD229" s="87"/>
      <c r="GE229" s="87"/>
      <c r="GF229" s="87"/>
      <c r="GG229" s="87"/>
      <c r="GH229" s="87"/>
      <c r="GI229" s="87"/>
      <c r="GJ229" s="87"/>
      <c r="GK229" s="87"/>
      <c r="GL229" s="87"/>
      <c r="GM229" s="87"/>
      <c r="GN229" s="87"/>
      <c r="GO229" s="87"/>
      <c r="GP229" s="87"/>
      <c r="GQ229" s="87"/>
      <c r="GR229" s="87"/>
      <c r="GS229" s="87"/>
      <c r="GT229" s="87"/>
      <c r="GU229" s="87"/>
      <c r="GV229" s="87"/>
      <c r="GW229" s="87"/>
      <c r="GX229" s="87"/>
      <c r="GY229" s="87"/>
      <c r="GZ229" s="87"/>
      <c r="HA229" s="87"/>
      <c r="HB229" s="87"/>
      <c r="HC229" s="87"/>
      <c r="HD229" s="87"/>
      <c r="HE229" s="87"/>
      <c r="HF229" s="87"/>
      <c r="HG229" s="87"/>
      <c r="HH229" s="87"/>
      <c r="HI229" s="87"/>
      <c r="HJ229" s="87"/>
      <c r="HK229" s="87"/>
      <c r="HL229" s="87"/>
      <c r="HM229" s="87"/>
      <c r="HN229" s="87"/>
      <c r="HO229" s="87"/>
      <c r="HP229" s="87"/>
      <c r="HQ229" s="87"/>
      <c r="HR229" s="87"/>
      <c r="HS229" s="87"/>
      <c r="HT229" s="87"/>
      <c r="HU229" s="87"/>
      <c r="HV229" s="87"/>
      <c r="HW229" s="87"/>
      <c r="HX229" s="87"/>
      <c r="HY229" s="87"/>
      <c r="HZ229" s="87"/>
      <c r="IA229" s="87"/>
      <c r="IB229" s="87"/>
      <c r="IC229" s="87"/>
      <c r="ID229" s="87"/>
      <c r="IE229" s="87"/>
      <c r="IF229" s="87"/>
      <c r="IG229" s="87"/>
      <c r="IH229" s="87"/>
      <c r="II229" s="87"/>
      <c r="IJ229" s="87"/>
    </row>
    <row r="230" spans="1:244" s="88" customFormat="1" ht="13.5" customHeight="1" hidden="1" outlineLevel="4">
      <c r="A230" s="129" t="s">
        <v>5317</v>
      </c>
      <c r="B230" s="91">
        <v>1170240</v>
      </c>
      <c r="C230" s="43" t="s">
        <v>1849</v>
      </c>
      <c r="D230" s="28">
        <v>971.05</v>
      </c>
      <c r="E230" s="276"/>
      <c r="F230" s="30">
        <f>D230*E230</f>
        <v>0</v>
      </c>
      <c r="G230" s="266"/>
      <c r="H230" s="266"/>
      <c r="I230" s="266"/>
      <c r="J230" s="266"/>
      <c r="K230" s="266"/>
      <c r="L230" s="266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7"/>
      <c r="FH230" s="87"/>
      <c r="FI230" s="87"/>
      <c r="FJ230" s="87"/>
      <c r="FK230" s="87"/>
      <c r="FL230" s="87"/>
      <c r="FM230" s="87"/>
      <c r="FN230" s="87"/>
      <c r="FO230" s="87"/>
      <c r="FP230" s="87"/>
      <c r="FQ230" s="87"/>
      <c r="FR230" s="87"/>
      <c r="FS230" s="87"/>
      <c r="FT230" s="87"/>
      <c r="FU230" s="87"/>
      <c r="FV230" s="87"/>
      <c r="FW230" s="87"/>
      <c r="FX230" s="87"/>
      <c r="FY230" s="87"/>
      <c r="FZ230" s="87"/>
      <c r="GA230" s="87"/>
      <c r="GB230" s="87"/>
      <c r="GC230" s="87"/>
      <c r="GD230" s="87"/>
      <c r="GE230" s="87"/>
      <c r="GF230" s="87"/>
      <c r="GG230" s="87"/>
      <c r="GH230" s="87"/>
      <c r="GI230" s="87"/>
      <c r="GJ230" s="87"/>
      <c r="GK230" s="87"/>
      <c r="GL230" s="87"/>
      <c r="GM230" s="87"/>
      <c r="GN230" s="87"/>
      <c r="GO230" s="87"/>
      <c r="GP230" s="87"/>
      <c r="GQ230" s="87"/>
      <c r="GR230" s="87"/>
      <c r="GS230" s="87"/>
      <c r="GT230" s="87"/>
      <c r="GU230" s="87"/>
      <c r="GV230" s="87"/>
      <c r="GW230" s="87"/>
      <c r="GX230" s="87"/>
      <c r="GY230" s="87"/>
      <c r="GZ230" s="87"/>
      <c r="HA230" s="87"/>
      <c r="HB230" s="87"/>
      <c r="HC230" s="87"/>
      <c r="HD230" s="87"/>
      <c r="HE230" s="87"/>
      <c r="HF230" s="87"/>
      <c r="HG230" s="87"/>
      <c r="HH230" s="87"/>
      <c r="HI230" s="87"/>
      <c r="HJ230" s="87"/>
      <c r="HK230" s="87"/>
      <c r="HL230" s="87"/>
      <c r="HM230" s="87"/>
      <c r="HN230" s="87"/>
      <c r="HO230" s="87"/>
      <c r="HP230" s="87"/>
      <c r="HQ230" s="87"/>
      <c r="HR230" s="87"/>
      <c r="HS230" s="87"/>
      <c r="HT230" s="87"/>
      <c r="HU230" s="87"/>
      <c r="HV230" s="87"/>
      <c r="HW230" s="87"/>
      <c r="HX230" s="87"/>
      <c r="HY230" s="87"/>
      <c r="HZ230" s="87"/>
      <c r="IA230" s="87"/>
      <c r="IB230" s="87"/>
      <c r="IC230" s="87"/>
      <c r="ID230" s="87"/>
      <c r="IE230" s="87"/>
      <c r="IF230" s="87"/>
      <c r="IG230" s="87"/>
      <c r="IH230" s="87"/>
      <c r="II230" s="87"/>
      <c r="IJ230" s="87"/>
    </row>
    <row r="231" spans="1:244" s="88" customFormat="1" ht="13.5" customHeight="1" hidden="1" outlineLevel="4">
      <c r="A231" s="129" t="s">
        <v>5318</v>
      </c>
      <c r="B231" s="91">
        <v>1170270</v>
      </c>
      <c r="C231" s="43" t="s">
        <v>1849</v>
      </c>
      <c r="D231" s="32">
        <v>1075.82</v>
      </c>
      <c r="E231" s="276"/>
      <c r="F231" s="30">
        <f>D231*E231</f>
        <v>0</v>
      </c>
      <c r="G231" s="266"/>
      <c r="H231" s="266"/>
      <c r="I231" s="266"/>
      <c r="J231" s="266"/>
      <c r="K231" s="266"/>
      <c r="L231" s="266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  <c r="FX231" s="87"/>
      <c r="FY231" s="87"/>
      <c r="FZ231" s="87"/>
      <c r="GA231" s="87"/>
      <c r="GB231" s="87"/>
      <c r="GC231" s="87"/>
      <c r="GD231" s="87"/>
      <c r="GE231" s="87"/>
      <c r="GF231" s="87"/>
      <c r="GG231" s="87"/>
      <c r="GH231" s="87"/>
      <c r="GI231" s="87"/>
      <c r="GJ231" s="87"/>
      <c r="GK231" s="87"/>
      <c r="GL231" s="87"/>
      <c r="GM231" s="87"/>
      <c r="GN231" s="87"/>
      <c r="GO231" s="87"/>
      <c r="GP231" s="87"/>
      <c r="GQ231" s="87"/>
      <c r="GR231" s="87"/>
      <c r="GS231" s="87"/>
      <c r="GT231" s="87"/>
      <c r="GU231" s="87"/>
      <c r="GV231" s="87"/>
      <c r="GW231" s="87"/>
      <c r="GX231" s="87"/>
      <c r="GY231" s="87"/>
      <c r="GZ231" s="87"/>
      <c r="HA231" s="87"/>
      <c r="HB231" s="87"/>
      <c r="HC231" s="87"/>
      <c r="HD231" s="87"/>
      <c r="HE231" s="87"/>
      <c r="HF231" s="87"/>
      <c r="HG231" s="87"/>
      <c r="HH231" s="87"/>
      <c r="HI231" s="87"/>
      <c r="HJ231" s="87"/>
      <c r="HK231" s="87"/>
      <c r="HL231" s="87"/>
      <c r="HM231" s="87"/>
      <c r="HN231" s="87"/>
      <c r="HO231" s="87"/>
      <c r="HP231" s="87"/>
      <c r="HQ231" s="87"/>
      <c r="HR231" s="87"/>
      <c r="HS231" s="87"/>
      <c r="HT231" s="87"/>
      <c r="HU231" s="87"/>
      <c r="HV231" s="87"/>
      <c r="HW231" s="87"/>
      <c r="HX231" s="87"/>
      <c r="HY231" s="87"/>
      <c r="HZ231" s="87"/>
      <c r="IA231" s="87"/>
      <c r="IB231" s="87"/>
      <c r="IC231" s="87"/>
      <c r="ID231" s="87"/>
      <c r="IE231" s="87"/>
      <c r="IF231" s="87"/>
      <c r="IG231" s="87"/>
      <c r="IH231" s="87"/>
      <c r="II231" s="87"/>
      <c r="IJ231" s="87"/>
    </row>
    <row r="232" spans="1:12" s="69" customFormat="1" ht="13.5" customHeight="1" outlineLevel="2" collapsed="1">
      <c r="A232" s="164" t="s">
        <v>528</v>
      </c>
      <c r="B232" s="167"/>
      <c r="C232" s="168"/>
      <c r="D232" s="169"/>
      <c r="E232" s="272"/>
      <c r="F232" s="30"/>
      <c r="G232" s="1"/>
      <c r="H232" s="1"/>
      <c r="I232" s="1"/>
      <c r="J232" s="1"/>
      <c r="K232" s="1"/>
      <c r="L232" s="1"/>
    </row>
    <row r="233" spans="1:6" s="1" customFormat="1" ht="13.5" customHeight="1" hidden="1" outlineLevel="3">
      <c r="A233" s="166" t="s">
        <v>1064</v>
      </c>
      <c r="B233" s="167"/>
      <c r="C233" s="168"/>
      <c r="D233" s="169"/>
      <c r="E233" s="272"/>
      <c r="F233" s="23">
        <f>SUM(F234:F239)</f>
        <v>0</v>
      </c>
    </row>
    <row r="234" spans="1:12" s="35" customFormat="1" ht="14.25" customHeight="1" hidden="1" outlineLevel="4">
      <c r="A234" s="112" t="s">
        <v>5319</v>
      </c>
      <c r="B234" s="34" t="s">
        <v>1069</v>
      </c>
      <c r="C234" s="43" t="s">
        <v>1849</v>
      </c>
      <c r="D234" s="32">
        <v>1443.73</v>
      </c>
      <c r="E234" s="274"/>
      <c r="F234" s="30">
        <f aca="true" t="shared" si="11" ref="F234:F239">D234*E234</f>
        <v>0</v>
      </c>
      <c r="G234" s="4"/>
      <c r="H234" s="4"/>
      <c r="I234" s="4"/>
      <c r="J234" s="4"/>
      <c r="K234" s="4"/>
      <c r="L234" s="4"/>
    </row>
    <row r="235" spans="1:12" s="35" customFormat="1" ht="14.25" customHeight="1" hidden="1" outlineLevel="4">
      <c r="A235" s="112" t="s">
        <v>5320</v>
      </c>
      <c r="B235" s="34" t="s">
        <v>1070</v>
      </c>
      <c r="C235" s="43" t="s">
        <v>1849</v>
      </c>
      <c r="D235" s="32">
        <v>1590.54</v>
      </c>
      <c r="E235" s="274"/>
      <c r="F235" s="30">
        <f t="shared" si="11"/>
        <v>0</v>
      </c>
      <c r="G235" s="4"/>
      <c r="H235" s="4"/>
      <c r="I235" s="4"/>
      <c r="J235" s="4"/>
      <c r="K235" s="4"/>
      <c r="L235" s="4"/>
    </row>
    <row r="236" spans="1:12" s="35" customFormat="1" ht="14.25" customHeight="1" hidden="1" outlineLevel="4">
      <c r="A236" s="112" t="s">
        <v>5321</v>
      </c>
      <c r="B236" s="34" t="s">
        <v>1071</v>
      </c>
      <c r="C236" s="43" t="s">
        <v>1849</v>
      </c>
      <c r="D236" s="32">
        <v>1728.23</v>
      </c>
      <c r="E236" s="274"/>
      <c r="F236" s="30">
        <f t="shared" si="11"/>
        <v>0</v>
      </c>
      <c r="G236" s="4"/>
      <c r="H236" s="4"/>
      <c r="I236" s="4"/>
      <c r="J236" s="4"/>
      <c r="K236" s="4"/>
      <c r="L236" s="4"/>
    </row>
    <row r="237" spans="1:12" s="35" customFormat="1" ht="14.25" customHeight="1" hidden="1" outlineLevel="4">
      <c r="A237" s="112" t="s">
        <v>5322</v>
      </c>
      <c r="B237" s="34" t="s">
        <v>1072</v>
      </c>
      <c r="C237" s="43" t="s">
        <v>1849</v>
      </c>
      <c r="D237" s="32">
        <v>1954</v>
      </c>
      <c r="E237" s="274"/>
      <c r="F237" s="30">
        <f t="shared" si="11"/>
        <v>0</v>
      </c>
      <c r="G237" s="4"/>
      <c r="H237" s="4"/>
      <c r="I237" s="4"/>
      <c r="J237" s="4"/>
      <c r="K237" s="4"/>
      <c r="L237" s="4"/>
    </row>
    <row r="238" spans="1:12" s="35" customFormat="1" ht="14.25" customHeight="1" hidden="1" outlineLevel="4">
      <c r="A238" s="112" t="s">
        <v>5323</v>
      </c>
      <c r="B238" s="34" t="s">
        <v>1073</v>
      </c>
      <c r="C238" s="43" t="s">
        <v>1849</v>
      </c>
      <c r="D238" s="32">
        <v>2081.57</v>
      </c>
      <c r="E238" s="274"/>
      <c r="F238" s="30">
        <f t="shared" si="11"/>
        <v>0</v>
      </c>
      <c r="G238" s="4"/>
      <c r="H238" s="4"/>
      <c r="I238" s="4"/>
      <c r="J238" s="4"/>
      <c r="K238" s="4"/>
      <c r="L238" s="4"/>
    </row>
    <row r="239" spans="1:12" s="35" customFormat="1" ht="14.25" customHeight="1" hidden="1" outlineLevel="4">
      <c r="A239" s="112" t="s">
        <v>5324</v>
      </c>
      <c r="B239" s="34" t="s">
        <v>1074</v>
      </c>
      <c r="C239" s="43" t="s">
        <v>1849</v>
      </c>
      <c r="D239" s="32">
        <v>2376.18</v>
      </c>
      <c r="E239" s="274"/>
      <c r="F239" s="30">
        <f t="shared" si="11"/>
        <v>0</v>
      </c>
      <c r="G239" s="4"/>
      <c r="H239" s="4"/>
      <c r="I239" s="4"/>
      <c r="J239" s="4"/>
      <c r="K239" s="4"/>
      <c r="L239" s="4"/>
    </row>
    <row r="240" spans="1:12" s="69" customFormat="1" ht="11.25" outlineLevel="1">
      <c r="A240" s="164" t="s">
        <v>529</v>
      </c>
      <c r="B240" s="162"/>
      <c r="C240" s="44"/>
      <c r="D240" s="169"/>
      <c r="E240" s="272"/>
      <c r="F240" s="96"/>
      <c r="G240" s="1"/>
      <c r="H240" s="1"/>
      <c r="I240" s="1"/>
      <c r="J240" s="1"/>
      <c r="K240" s="1"/>
      <c r="L240" s="1"/>
    </row>
    <row r="241" spans="1:12" s="69" customFormat="1" ht="13.5" customHeight="1" outlineLevel="2" collapsed="1">
      <c r="A241" s="164" t="s">
        <v>1019</v>
      </c>
      <c r="B241" s="167"/>
      <c r="C241" s="168"/>
      <c r="D241" s="169"/>
      <c r="E241" s="272"/>
      <c r="F241" s="30"/>
      <c r="G241" s="1"/>
      <c r="H241" s="1"/>
      <c r="I241" s="1"/>
      <c r="J241" s="1"/>
      <c r="K241" s="1"/>
      <c r="L241" s="1"/>
    </row>
    <row r="242" spans="1:6" ht="13.5" customHeight="1" hidden="1" outlineLevel="3">
      <c r="A242" s="166" t="s">
        <v>1064</v>
      </c>
      <c r="B242" s="167"/>
      <c r="C242" s="168"/>
      <c r="D242" s="169"/>
      <c r="E242" s="272"/>
      <c r="F242" s="23">
        <f>SUM(F243:F254)</f>
        <v>0</v>
      </c>
    </row>
    <row r="243" spans="1:6" s="5" customFormat="1" ht="16.5" customHeight="1" hidden="1" outlineLevel="4">
      <c r="A243" s="106" t="s">
        <v>902</v>
      </c>
      <c r="B243" s="86" t="s">
        <v>4722</v>
      </c>
      <c r="C243" s="7" t="s">
        <v>1849</v>
      </c>
      <c r="D243" s="46">
        <v>420</v>
      </c>
      <c r="E243" s="274"/>
      <c r="F243" s="30">
        <f aca="true" t="shared" si="12" ref="F243:F254">D243*E243</f>
        <v>0</v>
      </c>
    </row>
    <row r="244" spans="1:6" s="5" customFormat="1" ht="16.5" customHeight="1" hidden="1" outlineLevel="4">
      <c r="A244" s="112" t="s">
        <v>903</v>
      </c>
      <c r="B244" s="34" t="s">
        <v>1075</v>
      </c>
      <c r="C244" s="7" t="s">
        <v>1849</v>
      </c>
      <c r="D244" s="45">
        <v>767.43</v>
      </c>
      <c r="E244" s="274"/>
      <c r="F244" s="30">
        <f t="shared" si="12"/>
        <v>0</v>
      </c>
    </row>
    <row r="245" spans="1:6" s="5" customFormat="1" ht="16.5" customHeight="1" hidden="1" outlineLevel="4">
      <c r="A245" s="112" t="s">
        <v>904</v>
      </c>
      <c r="B245" s="34" t="s">
        <v>1076</v>
      </c>
      <c r="C245" s="7" t="s">
        <v>1849</v>
      </c>
      <c r="D245" s="45">
        <v>997.25</v>
      </c>
      <c r="E245" s="274"/>
      <c r="F245" s="30">
        <f t="shared" si="12"/>
        <v>0</v>
      </c>
    </row>
    <row r="246" spans="1:6" s="5" customFormat="1" ht="16.5" customHeight="1" hidden="1" outlineLevel="4">
      <c r="A246" s="112" t="s">
        <v>905</v>
      </c>
      <c r="B246" s="34" t="s">
        <v>1077</v>
      </c>
      <c r="C246" s="7" t="s">
        <v>1849</v>
      </c>
      <c r="D246" s="47">
        <v>1255.42</v>
      </c>
      <c r="E246" s="274"/>
      <c r="F246" s="30">
        <f t="shared" si="12"/>
        <v>0</v>
      </c>
    </row>
    <row r="247" spans="1:6" s="35" customFormat="1" ht="14.25" customHeight="1" hidden="1" outlineLevel="4">
      <c r="A247" s="112" t="s">
        <v>906</v>
      </c>
      <c r="B247" s="34" t="s">
        <v>1078</v>
      </c>
      <c r="C247" s="43" t="s">
        <v>1849</v>
      </c>
      <c r="D247" s="32">
        <v>1372.86</v>
      </c>
      <c r="E247" s="274"/>
      <c r="F247" s="30">
        <f t="shared" si="12"/>
        <v>0</v>
      </c>
    </row>
    <row r="248" spans="1:6" s="35" customFormat="1" ht="14.25" customHeight="1" hidden="1" outlineLevel="4">
      <c r="A248" s="112" t="s">
        <v>907</v>
      </c>
      <c r="B248" s="34" t="s">
        <v>1079</v>
      </c>
      <c r="C248" s="43" t="s">
        <v>1849</v>
      </c>
      <c r="D248" s="32">
        <v>1868.95</v>
      </c>
      <c r="E248" s="274"/>
      <c r="F248" s="30">
        <f t="shared" si="12"/>
        <v>0</v>
      </c>
    </row>
    <row r="249" spans="1:6" s="35" customFormat="1" ht="14.25" customHeight="1" hidden="1" outlineLevel="4">
      <c r="A249" s="112" t="s">
        <v>908</v>
      </c>
      <c r="B249" s="34" t="s">
        <v>1667</v>
      </c>
      <c r="C249" s="43" t="s">
        <v>1849</v>
      </c>
      <c r="D249" s="32">
        <v>1290.86</v>
      </c>
      <c r="E249" s="274"/>
      <c r="F249" s="30">
        <f t="shared" si="12"/>
        <v>0</v>
      </c>
    </row>
    <row r="250" spans="1:6" s="35" customFormat="1" ht="14.25" customHeight="1" hidden="1" outlineLevel="4">
      <c r="A250" s="112" t="s">
        <v>4057</v>
      </c>
      <c r="B250" s="34" t="s">
        <v>1668</v>
      </c>
      <c r="C250" s="43" t="s">
        <v>1849</v>
      </c>
      <c r="D250" s="32">
        <v>1775.81</v>
      </c>
      <c r="E250" s="274"/>
      <c r="F250" s="30">
        <f t="shared" si="12"/>
        <v>0</v>
      </c>
    </row>
    <row r="251" spans="1:6" s="35" customFormat="1" ht="14.25" customHeight="1" hidden="1" outlineLevel="4">
      <c r="A251" s="112" t="s">
        <v>4058</v>
      </c>
      <c r="B251" s="34" t="s">
        <v>1669</v>
      </c>
      <c r="C251" s="43" t="s">
        <v>1849</v>
      </c>
      <c r="D251" s="32">
        <v>2390.36</v>
      </c>
      <c r="E251" s="274"/>
      <c r="F251" s="30">
        <f t="shared" si="12"/>
        <v>0</v>
      </c>
    </row>
    <row r="252" spans="1:12" s="5" customFormat="1" ht="14.25" customHeight="1" hidden="1" outlineLevel="4">
      <c r="A252" s="112" t="s">
        <v>4059</v>
      </c>
      <c r="B252" s="34" t="s">
        <v>1670</v>
      </c>
      <c r="C252" s="7" t="s">
        <v>1849</v>
      </c>
      <c r="D252" s="45">
        <v>257.04</v>
      </c>
      <c r="E252" s="274"/>
      <c r="F252" s="30">
        <f t="shared" si="12"/>
        <v>0</v>
      </c>
      <c r="G252" s="93"/>
      <c r="H252" s="93"/>
      <c r="I252" s="93"/>
      <c r="J252" s="93"/>
      <c r="K252" s="93"/>
      <c r="L252" s="93"/>
    </row>
    <row r="253" spans="1:12" s="5" customFormat="1" ht="14.25" customHeight="1" hidden="1" outlineLevel="4">
      <c r="A253" s="112" t="s">
        <v>4060</v>
      </c>
      <c r="B253" s="34" t="s">
        <v>1671</v>
      </c>
      <c r="C253" s="7" t="s">
        <v>1849</v>
      </c>
      <c r="D253" s="45">
        <v>314.28</v>
      </c>
      <c r="E253" s="274"/>
      <c r="F253" s="30">
        <f t="shared" si="12"/>
        <v>0</v>
      </c>
      <c r="G253" s="93"/>
      <c r="H253" s="93"/>
      <c r="I253" s="93"/>
      <c r="J253" s="93"/>
      <c r="K253" s="93"/>
      <c r="L253" s="93"/>
    </row>
    <row r="254" spans="1:12" s="5" customFormat="1" ht="14.25" customHeight="1" hidden="1" outlineLevel="4">
      <c r="A254" s="112" t="s">
        <v>4061</v>
      </c>
      <c r="B254" s="34" t="s">
        <v>1672</v>
      </c>
      <c r="C254" s="7" t="s">
        <v>1849</v>
      </c>
      <c r="D254" s="45">
        <v>384.73</v>
      </c>
      <c r="E254" s="274"/>
      <c r="F254" s="30">
        <f t="shared" si="12"/>
        <v>0</v>
      </c>
      <c r="G254" s="93"/>
      <c r="H254" s="93"/>
      <c r="I254" s="93"/>
      <c r="J254" s="93"/>
      <c r="K254" s="93"/>
      <c r="L254" s="93"/>
    </row>
    <row r="255" spans="1:12" ht="13.5" customHeight="1" hidden="1" outlineLevel="3">
      <c r="A255" s="166" t="s">
        <v>534</v>
      </c>
      <c r="B255" s="167"/>
      <c r="C255" s="168"/>
      <c r="D255" s="169"/>
      <c r="E255" s="272"/>
      <c r="F255" s="23">
        <f>SUM(F256:F269)</f>
        <v>0</v>
      </c>
      <c r="G255" s="67"/>
      <c r="H255" s="67"/>
      <c r="I255" s="67"/>
      <c r="J255" s="67"/>
      <c r="K255" s="67"/>
      <c r="L255" s="67"/>
    </row>
    <row r="256" spans="1:12" s="5" customFormat="1" ht="14.25" customHeight="1" hidden="1" outlineLevel="4">
      <c r="A256" s="89" t="s">
        <v>3861</v>
      </c>
      <c r="B256" s="70" t="s">
        <v>3869</v>
      </c>
      <c r="C256" s="43" t="s">
        <v>1849</v>
      </c>
      <c r="D256" s="38">
        <v>1401.24</v>
      </c>
      <c r="E256" s="272"/>
      <c r="F256" s="30">
        <f aca="true" t="shared" si="13" ref="F256:F269">D256*E256</f>
        <v>0</v>
      </c>
      <c r="G256" s="93"/>
      <c r="H256" s="93"/>
      <c r="I256" s="93"/>
      <c r="J256" s="93"/>
      <c r="K256" s="93"/>
      <c r="L256" s="93"/>
    </row>
    <row r="257" spans="1:12" s="5" customFormat="1" ht="14.25" customHeight="1" hidden="1" outlineLevel="4">
      <c r="A257" s="89" t="s">
        <v>3862</v>
      </c>
      <c r="B257" s="70" t="s">
        <v>3870</v>
      </c>
      <c r="C257" s="43" t="s">
        <v>1849</v>
      </c>
      <c r="D257" s="38">
        <v>1665.37</v>
      </c>
      <c r="E257" s="272"/>
      <c r="F257" s="30">
        <f t="shared" si="13"/>
        <v>0</v>
      </c>
      <c r="G257" s="93"/>
      <c r="H257" s="93"/>
      <c r="I257" s="93"/>
      <c r="J257" s="93"/>
      <c r="K257" s="93"/>
      <c r="L257" s="93"/>
    </row>
    <row r="258" spans="1:12" s="5" customFormat="1" ht="14.25" customHeight="1" hidden="1" outlineLevel="4">
      <c r="A258" s="89" t="s">
        <v>3863</v>
      </c>
      <c r="B258" s="70" t="s">
        <v>3871</v>
      </c>
      <c r="C258" s="43" t="s">
        <v>1849</v>
      </c>
      <c r="D258" s="38">
        <v>2461.28</v>
      </c>
      <c r="E258" s="272"/>
      <c r="F258" s="30">
        <f t="shared" si="13"/>
        <v>0</v>
      </c>
      <c r="G258" s="93"/>
      <c r="H258" s="93"/>
      <c r="I258" s="93"/>
      <c r="J258" s="93"/>
      <c r="K258" s="93"/>
      <c r="L258" s="93"/>
    </row>
    <row r="259" spans="1:12" s="5" customFormat="1" ht="14.25" customHeight="1" hidden="1" outlineLevel="4">
      <c r="A259" s="89" t="s">
        <v>3864</v>
      </c>
      <c r="B259" s="70" t="s">
        <v>3872</v>
      </c>
      <c r="C259" s="43" t="s">
        <v>1849</v>
      </c>
      <c r="D259" s="38">
        <v>2775.63</v>
      </c>
      <c r="E259" s="272"/>
      <c r="F259" s="30">
        <f t="shared" si="13"/>
        <v>0</v>
      </c>
      <c r="G259" s="93"/>
      <c r="H259" s="93"/>
      <c r="I259" s="93"/>
      <c r="J259" s="93"/>
      <c r="K259" s="93"/>
      <c r="L259" s="93"/>
    </row>
    <row r="260" spans="1:12" s="5" customFormat="1" ht="14.25" customHeight="1" hidden="1" outlineLevel="4">
      <c r="A260" s="89" t="s">
        <v>3865</v>
      </c>
      <c r="B260" s="70" t="s">
        <v>3873</v>
      </c>
      <c r="C260" s="43" t="s">
        <v>1849</v>
      </c>
      <c r="D260" s="38">
        <v>3260.57</v>
      </c>
      <c r="E260" s="272"/>
      <c r="F260" s="30">
        <f t="shared" si="13"/>
        <v>0</v>
      </c>
      <c r="G260" s="93"/>
      <c r="H260" s="93"/>
      <c r="I260" s="93"/>
      <c r="J260" s="93"/>
      <c r="K260" s="93"/>
      <c r="L260" s="93"/>
    </row>
    <row r="261" spans="1:12" s="5" customFormat="1" ht="14.25" customHeight="1" hidden="1" outlineLevel="4">
      <c r="A261" s="89" t="s">
        <v>3866</v>
      </c>
      <c r="B261" s="70" t="s">
        <v>3874</v>
      </c>
      <c r="C261" s="43" t="s">
        <v>1849</v>
      </c>
      <c r="D261" s="38">
        <v>3558.15</v>
      </c>
      <c r="E261" s="272"/>
      <c r="F261" s="30">
        <f t="shared" si="13"/>
        <v>0</v>
      </c>
      <c r="G261" s="93"/>
      <c r="H261" s="93"/>
      <c r="I261" s="93"/>
      <c r="J261" s="93"/>
      <c r="K261" s="93"/>
      <c r="L261" s="93"/>
    </row>
    <row r="262" spans="1:12" s="5" customFormat="1" ht="14.25" customHeight="1" hidden="1" outlineLevel="4">
      <c r="A262" s="89" t="s">
        <v>3867</v>
      </c>
      <c r="B262" s="70" t="s">
        <v>3875</v>
      </c>
      <c r="C262" s="43" t="s">
        <v>1849</v>
      </c>
      <c r="D262" s="38">
        <v>4477.83</v>
      </c>
      <c r="E262" s="272"/>
      <c r="F262" s="30">
        <f t="shared" si="13"/>
        <v>0</v>
      </c>
      <c r="G262" s="93"/>
      <c r="H262" s="93"/>
      <c r="I262" s="93"/>
      <c r="J262" s="93"/>
      <c r="K262" s="93"/>
      <c r="L262" s="93"/>
    </row>
    <row r="263" spans="1:12" s="5" customFormat="1" ht="14.25" customHeight="1" hidden="1" outlineLevel="4">
      <c r="A263" s="89" t="s">
        <v>3868</v>
      </c>
      <c r="B263" s="70" t="s">
        <v>3876</v>
      </c>
      <c r="C263" s="43" t="s">
        <v>1849</v>
      </c>
      <c r="D263" s="38">
        <v>4802.17</v>
      </c>
      <c r="E263" s="272"/>
      <c r="F263" s="30">
        <f t="shared" si="13"/>
        <v>0</v>
      </c>
      <c r="G263" s="93"/>
      <c r="H263" s="93"/>
      <c r="I263" s="93"/>
      <c r="J263" s="93"/>
      <c r="K263" s="93"/>
      <c r="L263" s="93"/>
    </row>
    <row r="264" spans="1:12" s="5" customFormat="1" ht="14.25" customHeight="1" hidden="1" outlineLevel="4">
      <c r="A264" s="89" t="s">
        <v>3877</v>
      </c>
      <c r="B264" s="70" t="s">
        <v>3883</v>
      </c>
      <c r="C264" s="43" t="s">
        <v>1849</v>
      </c>
      <c r="D264" s="38">
        <v>1414.61</v>
      </c>
      <c r="E264" s="272"/>
      <c r="F264" s="30">
        <f t="shared" si="13"/>
        <v>0</v>
      </c>
      <c r="G264" s="93"/>
      <c r="H264" s="93"/>
      <c r="I264" s="93"/>
      <c r="J264" s="93"/>
      <c r="K264" s="93"/>
      <c r="L264" s="93"/>
    </row>
    <row r="265" spans="1:12" s="5" customFormat="1" ht="14.25" customHeight="1" hidden="1" outlineLevel="4">
      <c r="A265" s="89" t="s">
        <v>3878</v>
      </c>
      <c r="B265" s="70" t="s">
        <v>3884</v>
      </c>
      <c r="C265" s="43" t="s">
        <v>1849</v>
      </c>
      <c r="D265" s="38">
        <v>1752.32</v>
      </c>
      <c r="E265" s="272"/>
      <c r="F265" s="30">
        <f t="shared" si="13"/>
        <v>0</v>
      </c>
      <c r="G265" s="93"/>
      <c r="H265" s="93"/>
      <c r="I265" s="93"/>
      <c r="J265" s="93"/>
      <c r="K265" s="93"/>
      <c r="L265" s="93"/>
    </row>
    <row r="266" spans="1:12" s="5" customFormat="1" ht="14.25" customHeight="1" hidden="1" outlineLevel="4">
      <c r="A266" s="89" t="s">
        <v>3879</v>
      </c>
      <c r="B266" s="70" t="s">
        <v>3885</v>
      </c>
      <c r="C266" s="43" t="s">
        <v>1849</v>
      </c>
      <c r="D266" s="38">
        <v>2116.88</v>
      </c>
      <c r="E266" s="272"/>
      <c r="F266" s="30">
        <f t="shared" si="13"/>
        <v>0</v>
      </c>
      <c r="G266" s="93"/>
      <c r="H266" s="93"/>
      <c r="I266" s="93"/>
      <c r="J266" s="93"/>
      <c r="K266" s="93"/>
      <c r="L266" s="93"/>
    </row>
    <row r="267" spans="1:12" s="5" customFormat="1" ht="14.25" customHeight="1" hidden="1" outlineLevel="4">
      <c r="A267" s="89" t="s">
        <v>3880</v>
      </c>
      <c r="B267" s="70" t="s">
        <v>3886</v>
      </c>
      <c r="C267" s="43" t="s">
        <v>1849</v>
      </c>
      <c r="D267" s="38">
        <v>2103.51</v>
      </c>
      <c r="E267" s="272"/>
      <c r="F267" s="30">
        <f t="shared" si="13"/>
        <v>0</v>
      </c>
      <c r="G267" s="93"/>
      <c r="H267" s="93"/>
      <c r="I267" s="93"/>
      <c r="J267" s="93"/>
      <c r="K267" s="93"/>
      <c r="L267" s="93"/>
    </row>
    <row r="268" spans="1:12" s="5" customFormat="1" ht="14.25" customHeight="1" hidden="1" outlineLevel="4">
      <c r="A268" s="89" t="s">
        <v>3881</v>
      </c>
      <c r="B268" s="70" t="s">
        <v>3887</v>
      </c>
      <c r="C268" s="43" t="s">
        <v>1849</v>
      </c>
      <c r="D268" s="38">
        <v>2508.09</v>
      </c>
      <c r="E268" s="272"/>
      <c r="F268" s="30">
        <f t="shared" si="13"/>
        <v>0</v>
      </c>
      <c r="G268" s="93"/>
      <c r="H268" s="93"/>
      <c r="I268" s="93"/>
      <c r="J268" s="93"/>
      <c r="K268" s="93"/>
      <c r="L268" s="93"/>
    </row>
    <row r="269" spans="1:12" s="5" customFormat="1" ht="14.25" customHeight="1" hidden="1" outlineLevel="4">
      <c r="A269" s="89" t="s">
        <v>3882</v>
      </c>
      <c r="B269" s="70" t="s">
        <v>3888</v>
      </c>
      <c r="C269" s="43" t="s">
        <v>1849</v>
      </c>
      <c r="D269" s="38">
        <v>2682</v>
      </c>
      <c r="E269" s="272"/>
      <c r="F269" s="30">
        <f t="shared" si="13"/>
        <v>0</v>
      </c>
      <c r="G269" s="93"/>
      <c r="H269" s="93"/>
      <c r="I269" s="93"/>
      <c r="J269" s="93"/>
      <c r="K269" s="93"/>
      <c r="L269" s="93"/>
    </row>
    <row r="270" spans="1:12" s="69" customFormat="1" ht="13.5" customHeight="1" outlineLevel="2" collapsed="1">
      <c r="A270" s="164" t="s">
        <v>3851</v>
      </c>
      <c r="B270" s="167"/>
      <c r="C270" s="168"/>
      <c r="D270" s="169"/>
      <c r="E270" s="272"/>
      <c r="F270" s="30"/>
      <c r="G270" s="1"/>
      <c r="H270" s="1"/>
      <c r="I270" s="1"/>
      <c r="J270" s="1"/>
      <c r="K270" s="1"/>
      <c r="L270" s="1"/>
    </row>
    <row r="271" spans="1:6" ht="13.5" customHeight="1" hidden="1" outlineLevel="3">
      <c r="A271" s="166" t="s">
        <v>534</v>
      </c>
      <c r="B271" s="167"/>
      <c r="C271" s="168"/>
      <c r="D271" s="169"/>
      <c r="E271" s="272"/>
      <c r="F271" s="23">
        <f>SUM(F272:F284)</f>
        <v>0</v>
      </c>
    </row>
    <row r="272" spans="1:6" s="5" customFormat="1" ht="15.75" customHeight="1" hidden="1" outlineLevel="4">
      <c r="A272" s="89" t="s">
        <v>3842</v>
      </c>
      <c r="B272" s="70" t="s">
        <v>3846</v>
      </c>
      <c r="C272" s="43" t="s">
        <v>1849</v>
      </c>
      <c r="D272" s="38">
        <v>1066.82</v>
      </c>
      <c r="E272" s="272"/>
      <c r="F272" s="30">
        <f aca="true" t="shared" si="14" ref="F272:F284">D272*E272</f>
        <v>0</v>
      </c>
    </row>
    <row r="273" spans="1:6" s="5" customFormat="1" ht="15.75" customHeight="1" hidden="1" outlineLevel="4">
      <c r="A273" s="89" t="s">
        <v>3843</v>
      </c>
      <c r="B273" s="70" t="s">
        <v>3847</v>
      </c>
      <c r="C273" s="43" t="s">
        <v>1849</v>
      </c>
      <c r="D273" s="38">
        <v>1103.57</v>
      </c>
      <c r="E273" s="272"/>
      <c r="F273" s="30">
        <f t="shared" si="14"/>
        <v>0</v>
      </c>
    </row>
    <row r="274" spans="1:6" s="5" customFormat="1" ht="15.75" customHeight="1" hidden="1" outlineLevel="4">
      <c r="A274" s="89" t="s">
        <v>3844</v>
      </c>
      <c r="B274" s="70" t="s">
        <v>3848</v>
      </c>
      <c r="C274" s="43" t="s">
        <v>1849</v>
      </c>
      <c r="D274" s="38">
        <v>1140.39</v>
      </c>
      <c r="E274" s="272"/>
      <c r="F274" s="30">
        <f t="shared" si="14"/>
        <v>0</v>
      </c>
    </row>
    <row r="275" spans="1:6" s="5" customFormat="1" ht="15.75" customHeight="1" hidden="1" outlineLevel="4">
      <c r="A275" s="89" t="s">
        <v>3845</v>
      </c>
      <c r="B275" s="70" t="s">
        <v>3849</v>
      </c>
      <c r="C275" s="43" t="s">
        <v>1849</v>
      </c>
      <c r="D275" s="38">
        <v>1213.96</v>
      </c>
      <c r="E275" s="272"/>
      <c r="F275" s="30">
        <f t="shared" si="14"/>
        <v>0</v>
      </c>
    </row>
    <row r="276" spans="1:6" s="5" customFormat="1" ht="15" customHeight="1" hidden="1" outlineLevel="4">
      <c r="A276" s="89" t="s">
        <v>3898</v>
      </c>
      <c r="B276" s="70" t="s">
        <v>3902</v>
      </c>
      <c r="C276" s="43" t="s">
        <v>1849</v>
      </c>
      <c r="D276" s="38">
        <v>1442.06</v>
      </c>
      <c r="E276" s="272"/>
      <c r="F276" s="30">
        <f t="shared" si="14"/>
        <v>0</v>
      </c>
    </row>
    <row r="277" spans="1:6" s="5" customFormat="1" ht="15" customHeight="1" hidden="1" outlineLevel="4">
      <c r="A277" s="89" t="s">
        <v>3899</v>
      </c>
      <c r="B277" s="70" t="s">
        <v>3903</v>
      </c>
      <c r="C277" s="43" t="s">
        <v>1849</v>
      </c>
      <c r="D277" s="38">
        <v>1531.43</v>
      </c>
      <c r="E277" s="272"/>
      <c r="F277" s="30">
        <f t="shared" si="14"/>
        <v>0</v>
      </c>
    </row>
    <row r="278" spans="1:6" s="5" customFormat="1" ht="15" customHeight="1" hidden="1" outlineLevel="4">
      <c r="A278" s="89" t="s">
        <v>3900</v>
      </c>
      <c r="B278" s="70" t="s">
        <v>3904</v>
      </c>
      <c r="C278" s="43" t="s">
        <v>1849</v>
      </c>
      <c r="D278" s="38">
        <v>1574.43</v>
      </c>
      <c r="E278" s="272"/>
      <c r="F278" s="30">
        <f t="shared" si="14"/>
        <v>0</v>
      </c>
    </row>
    <row r="279" spans="1:6" s="5" customFormat="1" ht="15" customHeight="1" hidden="1" outlineLevel="4">
      <c r="A279" s="89" t="s">
        <v>3901</v>
      </c>
      <c r="B279" s="70" t="s">
        <v>3905</v>
      </c>
      <c r="C279" s="43" t="s">
        <v>1849</v>
      </c>
      <c r="D279" s="38">
        <v>1698.21</v>
      </c>
      <c r="E279" s="272"/>
      <c r="F279" s="30">
        <f t="shared" si="14"/>
        <v>0</v>
      </c>
    </row>
    <row r="280" spans="1:6" s="5" customFormat="1" ht="15" customHeight="1" hidden="1" outlineLevel="4">
      <c r="A280" s="89" t="s">
        <v>3906</v>
      </c>
      <c r="B280" s="70" t="s">
        <v>3908</v>
      </c>
      <c r="C280" s="43" t="s">
        <v>1849</v>
      </c>
      <c r="D280" s="38">
        <v>1402.63</v>
      </c>
      <c r="E280" s="272"/>
      <c r="F280" s="30">
        <f t="shared" si="14"/>
        <v>0</v>
      </c>
    </row>
    <row r="281" spans="1:6" s="5" customFormat="1" ht="15" customHeight="1" hidden="1" outlineLevel="4">
      <c r="A281" s="89" t="s">
        <v>3907</v>
      </c>
      <c r="B281" s="70" t="s">
        <v>3909</v>
      </c>
      <c r="C281" s="43" t="s">
        <v>1849</v>
      </c>
      <c r="D281" s="38">
        <v>1345.38</v>
      </c>
      <c r="E281" s="272"/>
      <c r="F281" s="30">
        <f t="shared" si="14"/>
        <v>0</v>
      </c>
    </row>
    <row r="282" spans="1:6" s="5" customFormat="1" ht="15" customHeight="1" hidden="1" outlineLevel="4">
      <c r="A282" s="89" t="s">
        <v>4915</v>
      </c>
      <c r="B282" s="70" t="s">
        <v>4914</v>
      </c>
      <c r="C282" s="43" t="s">
        <v>1849</v>
      </c>
      <c r="D282" s="38">
        <v>2334.2</v>
      </c>
      <c r="E282" s="272"/>
      <c r="F282" s="30">
        <f t="shared" si="14"/>
        <v>0</v>
      </c>
    </row>
    <row r="283" spans="1:6" s="5" customFormat="1" ht="15" customHeight="1" hidden="1" outlineLevel="4">
      <c r="A283" s="89" t="s">
        <v>4917</v>
      </c>
      <c r="B283" s="70" t="s">
        <v>4916</v>
      </c>
      <c r="C283" s="43" t="s">
        <v>1849</v>
      </c>
      <c r="D283" s="38">
        <v>2675.3</v>
      </c>
      <c r="E283" s="272"/>
      <c r="F283" s="30">
        <f t="shared" si="14"/>
        <v>0</v>
      </c>
    </row>
    <row r="284" spans="1:6" s="5" customFormat="1" ht="15" customHeight="1" hidden="1" outlineLevel="4">
      <c r="A284" s="89" t="s">
        <v>4919</v>
      </c>
      <c r="B284" s="70" t="s">
        <v>4918</v>
      </c>
      <c r="C284" s="43" t="s">
        <v>1849</v>
      </c>
      <c r="D284" s="38">
        <v>2986.35</v>
      </c>
      <c r="E284" s="272"/>
      <c r="F284" s="30">
        <f t="shared" si="14"/>
        <v>0</v>
      </c>
    </row>
    <row r="285" spans="1:6" s="69" customFormat="1" ht="13.5" customHeight="1" outlineLevel="2" collapsed="1">
      <c r="A285" s="164" t="s">
        <v>3852</v>
      </c>
      <c r="B285" s="167"/>
      <c r="C285" s="168"/>
      <c r="D285" s="169"/>
      <c r="E285" s="272"/>
      <c r="F285" s="171"/>
    </row>
    <row r="286" spans="1:12" ht="13.5" customHeight="1" hidden="1" outlineLevel="3">
      <c r="A286" s="166" t="s">
        <v>534</v>
      </c>
      <c r="B286" s="167"/>
      <c r="C286" s="168"/>
      <c r="D286" s="169"/>
      <c r="E286" s="272"/>
      <c r="F286" s="23">
        <f>SUM(F287:F293)</f>
        <v>0</v>
      </c>
      <c r="G286" s="67"/>
      <c r="H286" s="67"/>
      <c r="I286" s="67"/>
      <c r="J286" s="67"/>
      <c r="K286" s="67"/>
      <c r="L286" s="67"/>
    </row>
    <row r="287" spans="1:12" s="5" customFormat="1" ht="13.5" customHeight="1" hidden="1" outlineLevel="4">
      <c r="A287" s="89" t="s">
        <v>5325</v>
      </c>
      <c r="B287" s="70" t="s">
        <v>3926</v>
      </c>
      <c r="C287" s="43" t="s">
        <v>1849</v>
      </c>
      <c r="D287" s="38">
        <v>2668.62</v>
      </c>
      <c r="E287" s="272"/>
      <c r="F287" s="30">
        <f aca="true" t="shared" si="15" ref="F287:F293">D287*E287</f>
        <v>0</v>
      </c>
      <c r="G287" s="93"/>
      <c r="H287" s="93"/>
      <c r="I287" s="93"/>
      <c r="J287" s="93"/>
      <c r="K287" s="93"/>
      <c r="L287" s="93"/>
    </row>
    <row r="288" spans="1:12" s="5" customFormat="1" ht="13.5" customHeight="1" hidden="1" outlineLevel="4">
      <c r="A288" s="89" t="s">
        <v>5326</v>
      </c>
      <c r="B288" s="70" t="s">
        <v>3927</v>
      </c>
      <c r="C288" s="43" t="s">
        <v>1849</v>
      </c>
      <c r="D288" s="38">
        <v>2153.63</v>
      </c>
      <c r="E288" s="272"/>
      <c r="F288" s="30">
        <f t="shared" si="15"/>
        <v>0</v>
      </c>
      <c r="G288" s="93"/>
      <c r="H288" s="93"/>
      <c r="I288" s="93"/>
      <c r="J288" s="93"/>
      <c r="K288" s="93"/>
      <c r="L288" s="93"/>
    </row>
    <row r="289" spans="1:12" s="5" customFormat="1" ht="13.5" customHeight="1" hidden="1" outlineLevel="4">
      <c r="A289" s="89" t="s">
        <v>3481</v>
      </c>
      <c r="B289" s="70" t="s">
        <v>3928</v>
      </c>
      <c r="C289" s="43" t="s">
        <v>1849</v>
      </c>
      <c r="D289" s="38">
        <v>2277.4</v>
      </c>
      <c r="E289" s="272"/>
      <c r="F289" s="30">
        <f t="shared" si="15"/>
        <v>0</v>
      </c>
      <c r="G289" s="93"/>
      <c r="H289" s="93"/>
      <c r="I289" s="93"/>
      <c r="J289" s="93"/>
      <c r="K289" s="93"/>
      <c r="L289" s="93"/>
    </row>
    <row r="290" spans="1:12" s="5" customFormat="1" ht="13.5" customHeight="1" hidden="1" outlineLevel="4">
      <c r="A290" s="89" t="s">
        <v>3482</v>
      </c>
      <c r="B290" s="70" t="s">
        <v>3951</v>
      </c>
      <c r="C290" s="43" t="s">
        <v>1849</v>
      </c>
      <c r="D290" s="38">
        <v>4769.41</v>
      </c>
      <c r="E290" s="272"/>
      <c r="F290" s="30">
        <f t="shared" si="15"/>
        <v>0</v>
      </c>
      <c r="G290" s="93"/>
      <c r="H290" s="93"/>
      <c r="I290" s="93"/>
      <c r="J290" s="93"/>
      <c r="K290" s="93"/>
      <c r="L290" s="93"/>
    </row>
    <row r="291" spans="1:12" s="5" customFormat="1" ht="13.5" customHeight="1" hidden="1" outlineLevel="4">
      <c r="A291" s="89" t="s">
        <v>3483</v>
      </c>
      <c r="B291" s="70" t="s">
        <v>3952</v>
      </c>
      <c r="C291" s="43" t="s">
        <v>1849</v>
      </c>
      <c r="D291" s="38">
        <v>5455.68</v>
      </c>
      <c r="E291" s="272"/>
      <c r="F291" s="30">
        <f t="shared" si="15"/>
        <v>0</v>
      </c>
      <c r="G291" s="93"/>
      <c r="H291" s="93"/>
      <c r="I291" s="93"/>
      <c r="J291" s="93"/>
      <c r="K291" s="93"/>
      <c r="L291" s="93"/>
    </row>
    <row r="292" spans="1:12" s="5" customFormat="1" ht="13.5" customHeight="1" hidden="1" outlineLevel="4">
      <c r="A292" s="89" t="s">
        <v>3484</v>
      </c>
      <c r="B292" s="70" t="s">
        <v>3953</v>
      </c>
      <c r="C292" s="43" t="s">
        <v>1849</v>
      </c>
      <c r="D292" s="38">
        <v>2207.13</v>
      </c>
      <c r="E292" s="272"/>
      <c r="F292" s="30">
        <f t="shared" si="15"/>
        <v>0</v>
      </c>
      <c r="G292" s="93"/>
      <c r="H292" s="93"/>
      <c r="I292" s="93"/>
      <c r="J292" s="93"/>
      <c r="K292" s="93"/>
      <c r="L292" s="93"/>
    </row>
    <row r="293" spans="1:12" s="5" customFormat="1" ht="13.5" customHeight="1" hidden="1" outlineLevel="4">
      <c r="A293" s="89" t="s">
        <v>1790</v>
      </c>
      <c r="B293" s="70" t="s">
        <v>3954</v>
      </c>
      <c r="C293" s="43" t="s">
        <v>1849</v>
      </c>
      <c r="D293" s="38">
        <v>2474.66</v>
      </c>
      <c r="E293" s="272"/>
      <c r="F293" s="30">
        <f t="shared" si="15"/>
        <v>0</v>
      </c>
      <c r="G293" s="93"/>
      <c r="H293" s="93"/>
      <c r="I293" s="93"/>
      <c r="J293" s="93"/>
      <c r="K293" s="93"/>
      <c r="L293" s="93"/>
    </row>
    <row r="294" spans="1:12" s="69" customFormat="1" ht="13.5" customHeight="1" outlineLevel="2" collapsed="1">
      <c r="A294" s="164" t="s">
        <v>530</v>
      </c>
      <c r="B294" s="167"/>
      <c r="C294" s="168"/>
      <c r="D294" s="169"/>
      <c r="E294" s="272"/>
      <c r="F294" s="171"/>
      <c r="G294" s="1"/>
      <c r="H294" s="1"/>
      <c r="I294" s="1"/>
      <c r="J294" s="1"/>
      <c r="K294" s="1"/>
      <c r="L294" s="1"/>
    </row>
    <row r="295" spans="1:6" s="1" customFormat="1" ht="13.5" customHeight="1" hidden="1" outlineLevel="3">
      <c r="A295" s="166" t="s">
        <v>1064</v>
      </c>
      <c r="B295" s="167"/>
      <c r="C295" s="168"/>
      <c r="D295" s="169"/>
      <c r="E295" s="272"/>
      <c r="F295" s="23">
        <f>SUM(F296:F297)</f>
        <v>0</v>
      </c>
    </row>
    <row r="296" spans="1:12" s="35" customFormat="1" ht="22.5" customHeight="1" hidden="1" outlineLevel="4">
      <c r="A296" s="112" t="s">
        <v>1791</v>
      </c>
      <c r="B296" s="34" t="s">
        <v>1673</v>
      </c>
      <c r="C296" s="43" t="s">
        <v>1849</v>
      </c>
      <c r="D296" s="32">
        <v>1543.97</v>
      </c>
      <c r="E296" s="274"/>
      <c r="F296" s="30">
        <f>D296*E296</f>
        <v>0</v>
      </c>
      <c r="G296" s="4"/>
      <c r="H296" s="4"/>
      <c r="I296" s="4"/>
      <c r="J296" s="4"/>
      <c r="K296" s="4"/>
      <c r="L296" s="4"/>
    </row>
    <row r="297" spans="1:12" s="35" customFormat="1" ht="22.5" customHeight="1" hidden="1" outlineLevel="4">
      <c r="A297" s="112" t="s">
        <v>1792</v>
      </c>
      <c r="B297" s="34" t="s">
        <v>1674</v>
      </c>
      <c r="C297" s="43" t="s">
        <v>1849</v>
      </c>
      <c r="D297" s="32">
        <v>1734.3</v>
      </c>
      <c r="E297" s="274"/>
      <c r="F297" s="30">
        <f>D297*E297</f>
        <v>0</v>
      </c>
      <c r="G297" s="4"/>
      <c r="H297" s="4"/>
      <c r="I297" s="4"/>
      <c r="J297" s="4"/>
      <c r="K297" s="4"/>
      <c r="L297" s="4"/>
    </row>
    <row r="298" spans="1:12" s="69" customFormat="1" ht="13.5" customHeight="1" outlineLevel="2" collapsed="1">
      <c r="A298" s="164" t="s">
        <v>531</v>
      </c>
      <c r="B298" s="167"/>
      <c r="C298" s="168"/>
      <c r="D298" s="169"/>
      <c r="E298" s="272"/>
      <c r="F298" s="171"/>
      <c r="G298" s="1"/>
      <c r="H298" s="1"/>
      <c r="I298" s="1"/>
      <c r="J298" s="1"/>
      <c r="K298" s="1"/>
      <c r="L298" s="1"/>
    </row>
    <row r="299" spans="1:6" s="1" customFormat="1" ht="13.5" customHeight="1" hidden="1" outlineLevel="3">
      <c r="A299" s="166" t="s">
        <v>1064</v>
      </c>
      <c r="B299" s="167"/>
      <c r="C299" s="168"/>
      <c r="D299" s="169"/>
      <c r="E299" s="272"/>
      <c r="F299" s="23">
        <f>SUM(F300:F305)</f>
        <v>0</v>
      </c>
    </row>
    <row r="300" spans="1:12" s="35" customFormat="1" ht="12" customHeight="1" hidden="1" outlineLevel="4">
      <c r="A300" s="112" t="s">
        <v>1793</v>
      </c>
      <c r="B300" s="34" t="s">
        <v>1675</v>
      </c>
      <c r="C300" s="43" t="s">
        <v>1849</v>
      </c>
      <c r="D300" s="32">
        <v>2202.04</v>
      </c>
      <c r="E300" s="274"/>
      <c r="F300" s="30">
        <f aca="true" t="shared" si="16" ref="F300:F305">D300*E300</f>
        <v>0</v>
      </c>
      <c r="G300" s="4"/>
      <c r="H300" s="4"/>
      <c r="I300" s="4"/>
      <c r="J300" s="4"/>
      <c r="K300" s="4"/>
      <c r="L300" s="4"/>
    </row>
    <row r="301" spans="1:12" s="35" customFormat="1" ht="23.25" customHeight="1" hidden="1" outlineLevel="4">
      <c r="A301" s="112" t="s">
        <v>1794</v>
      </c>
      <c r="B301" s="34" t="s">
        <v>1676</v>
      </c>
      <c r="C301" s="43" t="s">
        <v>1849</v>
      </c>
      <c r="D301" s="32">
        <v>2353.91</v>
      </c>
      <c r="E301" s="274"/>
      <c r="F301" s="30">
        <f t="shared" si="16"/>
        <v>0</v>
      </c>
      <c r="G301" s="4"/>
      <c r="H301" s="4"/>
      <c r="I301" s="4"/>
      <c r="J301" s="4"/>
      <c r="K301" s="4"/>
      <c r="L301" s="4"/>
    </row>
    <row r="302" spans="1:12" s="35" customFormat="1" ht="23.25" customHeight="1" hidden="1" outlineLevel="4">
      <c r="A302" s="112" t="s">
        <v>1795</v>
      </c>
      <c r="B302" s="34" t="s">
        <v>1677</v>
      </c>
      <c r="C302" s="43" t="s">
        <v>1849</v>
      </c>
      <c r="D302" s="32">
        <v>2527.04</v>
      </c>
      <c r="E302" s="274"/>
      <c r="F302" s="30">
        <f t="shared" si="16"/>
        <v>0</v>
      </c>
      <c r="G302" s="4"/>
      <c r="H302" s="4"/>
      <c r="I302" s="4"/>
      <c r="J302" s="4"/>
      <c r="K302" s="4"/>
      <c r="L302" s="4"/>
    </row>
    <row r="303" spans="1:12" s="35" customFormat="1" ht="23.25" customHeight="1" hidden="1" outlineLevel="4">
      <c r="A303" s="112" t="s">
        <v>1796</v>
      </c>
      <c r="B303" s="34" t="s">
        <v>1678</v>
      </c>
      <c r="C303" s="43" t="s">
        <v>1849</v>
      </c>
      <c r="D303" s="32">
        <v>2424.78</v>
      </c>
      <c r="E303" s="274"/>
      <c r="F303" s="30">
        <f t="shared" si="16"/>
        <v>0</v>
      </c>
      <c r="G303" s="4"/>
      <c r="H303" s="4"/>
      <c r="I303" s="4"/>
      <c r="J303" s="4"/>
      <c r="K303" s="4"/>
      <c r="L303" s="4"/>
    </row>
    <row r="304" spans="1:12" s="35" customFormat="1" ht="23.25" customHeight="1" hidden="1" outlineLevel="4">
      <c r="A304" s="112" t="s">
        <v>35</v>
      </c>
      <c r="B304" s="34" t="s">
        <v>1679</v>
      </c>
      <c r="C304" s="43" t="s">
        <v>1849</v>
      </c>
      <c r="D304" s="32">
        <v>2545.26</v>
      </c>
      <c r="E304" s="274"/>
      <c r="F304" s="30">
        <f t="shared" si="16"/>
        <v>0</v>
      </c>
      <c r="G304" s="4"/>
      <c r="H304" s="4"/>
      <c r="I304" s="4"/>
      <c r="J304" s="4"/>
      <c r="K304" s="4"/>
      <c r="L304" s="4"/>
    </row>
    <row r="305" spans="1:6" s="5" customFormat="1" ht="24.75" customHeight="1" hidden="1" outlineLevel="4">
      <c r="A305" s="106" t="s">
        <v>1284</v>
      </c>
      <c r="B305" s="86" t="s">
        <v>4726</v>
      </c>
      <c r="C305" s="7" t="s">
        <v>1849</v>
      </c>
      <c r="D305" s="46">
        <v>725</v>
      </c>
      <c r="E305" s="274"/>
      <c r="F305" s="30">
        <f t="shared" si="16"/>
        <v>0</v>
      </c>
    </row>
    <row r="306" spans="1:6" ht="13.5" customHeight="1" hidden="1" outlineLevel="3">
      <c r="A306" s="166" t="s">
        <v>534</v>
      </c>
      <c r="B306" s="167"/>
      <c r="C306" s="168"/>
      <c r="D306" s="29"/>
      <c r="E306" s="272"/>
      <c r="F306" s="23">
        <f>SUM(F307:F309)</f>
        <v>0</v>
      </c>
    </row>
    <row r="307" spans="1:6" s="5" customFormat="1" ht="13.5" customHeight="1" hidden="1" outlineLevel="4">
      <c r="A307" s="89" t="s">
        <v>36</v>
      </c>
      <c r="B307" s="70" t="s">
        <v>3929</v>
      </c>
      <c r="C307" s="43" t="s">
        <v>1849</v>
      </c>
      <c r="D307" s="38">
        <v>2508.09</v>
      </c>
      <c r="E307" s="272"/>
      <c r="F307" s="30">
        <f>D307*E307</f>
        <v>0</v>
      </c>
    </row>
    <row r="308" spans="1:6" s="5" customFormat="1" ht="13.5" customHeight="1" hidden="1" outlineLevel="4">
      <c r="A308" s="89" t="s">
        <v>37</v>
      </c>
      <c r="B308" s="70" t="s">
        <v>3930</v>
      </c>
      <c r="C308" s="43" t="s">
        <v>1849</v>
      </c>
      <c r="D308" s="38">
        <v>2661.93</v>
      </c>
      <c r="E308" s="272"/>
      <c r="F308" s="30">
        <f>D308*E308</f>
        <v>0</v>
      </c>
    </row>
    <row r="309" spans="1:244" s="88" customFormat="1" ht="13.5" customHeight="1" hidden="1" outlineLevel="4">
      <c r="A309" s="89" t="s">
        <v>38</v>
      </c>
      <c r="B309" s="70" t="s">
        <v>4920</v>
      </c>
      <c r="C309" s="43" t="s">
        <v>1849</v>
      </c>
      <c r="D309" s="38">
        <v>2595.05</v>
      </c>
      <c r="E309" s="276"/>
      <c r="F309" s="30">
        <f>D309*E309</f>
        <v>0</v>
      </c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87"/>
      <c r="BY309" s="87"/>
      <c r="BZ309" s="87"/>
      <c r="CA309" s="87"/>
      <c r="CB309" s="87"/>
      <c r="CC309" s="87"/>
      <c r="CD309" s="87"/>
      <c r="CE309" s="87"/>
      <c r="CF309" s="87"/>
      <c r="CG309" s="87"/>
      <c r="CH309" s="87"/>
      <c r="CI309" s="87"/>
      <c r="CJ309" s="87"/>
      <c r="CK309" s="87"/>
      <c r="CL309" s="87"/>
      <c r="CM309" s="87"/>
      <c r="CN309" s="87"/>
      <c r="CO309" s="87"/>
      <c r="CP309" s="87"/>
      <c r="CQ309" s="87"/>
      <c r="CR309" s="87"/>
      <c r="CS309" s="87"/>
      <c r="CT309" s="87"/>
      <c r="CU309" s="87"/>
      <c r="CV309" s="87"/>
      <c r="CW309" s="87"/>
      <c r="CX309" s="87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  <c r="FO309" s="87"/>
      <c r="FP309" s="87"/>
      <c r="FQ309" s="87"/>
      <c r="FR309" s="87"/>
      <c r="FS309" s="87"/>
      <c r="FT309" s="87"/>
      <c r="FU309" s="87"/>
      <c r="FV309" s="87"/>
      <c r="FW309" s="87"/>
      <c r="FX309" s="87"/>
      <c r="FY309" s="87"/>
      <c r="FZ309" s="87"/>
      <c r="GA309" s="87"/>
      <c r="GB309" s="87"/>
      <c r="GC309" s="87"/>
      <c r="GD309" s="87"/>
      <c r="GE309" s="87"/>
      <c r="GF309" s="87"/>
      <c r="GG309" s="87"/>
      <c r="GH309" s="87"/>
      <c r="GI309" s="87"/>
      <c r="GJ309" s="87"/>
      <c r="GK309" s="87"/>
      <c r="GL309" s="87"/>
      <c r="GM309" s="87"/>
      <c r="GN309" s="87"/>
      <c r="GO309" s="87"/>
      <c r="GP309" s="87"/>
      <c r="GQ309" s="87"/>
      <c r="GR309" s="87"/>
      <c r="GS309" s="87"/>
      <c r="GT309" s="87"/>
      <c r="GU309" s="87"/>
      <c r="GV309" s="87"/>
      <c r="GW309" s="87"/>
      <c r="GX309" s="87"/>
      <c r="GY309" s="87"/>
      <c r="GZ309" s="87"/>
      <c r="HA309" s="87"/>
      <c r="HB309" s="87"/>
      <c r="HC309" s="87"/>
      <c r="HD309" s="87"/>
      <c r="HE309" s="87"/>
      <c r="HF309" s="87"/>
      <c r="HG309" s="87"/>
      <c r="HH309" s="87"/>
      <c r="HI309" s="87"/>
      <c r="HJ309" s="87"/>
      <c r="HK309" s="87"/>
      <c r="HL309" s="87"/>
      <c r="HM309" s="87"/>
      <c r="HN309" s="87"/>
      <c r="HO309" s="87"/>
      <c r="HP309" s="87"/>
      <c r="HQ309" s="87"/>
      <c r="HR309" s="87"/>
      <c r="HS309" s="87"/>
      <c r="HT309" s="87"/>
      <c r="HU309" s="87"/>
      <c r="HV309" s="87"/>
      <c r="HW309" s="87"/>
      <c r="HX309" s="87"/>
      <c r="HY309" s="87"/>
      <c r="HZ309" s="87"/>
      <c r="IA309" s="87"/>
      <c r="IB309" s="87"/>
      <c r="IC309" s="87"/>
      <c r="ID309" s="87"/>
      <c r="IE309" s="87"/>
      <c r="IF309" s="87"/>
      <c r="IG309" s="87"/>
      <c r="IH309" s="87"/>
      <c r="II309" s="87"/>
      <c r="IJ309" s="87"/>
    </row>
    <row r="310" spans="1:6" s="69" customFormat="1" ht="13.5" customHeight="1" outlineLevel="2" collapsed="1">
      <c r="A310" s="164" t="s">
        <v>532</v>
      </c>
      <c r="B310" s="172"/>
      <c r="C310" s="173"/>
      <c r="D310" s="174"/>
      <c r="E310" s="278"/>
      <c r="F310" s="30"/>
    </row>
    <row r="311" spans="1:12" s="1" customFormat="1" ht="13.5" customHeight="1" hidden="1" outlineLevel="3">
      <c r="A311" s="166" t="s">
        <v>1064</v>
      </c>
      <c r="B311" s="162"/>
      <c r="C311" s="44"/>
      <c r="D311" s="169"/>
      <c r="E311" s="272"/>
      <c r="F311" s="23">
        <f>SUM(F312:F314)</f>
        <v>0</v>
      </c>
      <c r="G311" s="69"/>
      <c r="H311" s="69"/>
      <c r="I311" s="69"/>
      <c r="J311" s="69"/>
      <c r="K311" s="69"/>
      <c r="L311" s="69"/>
    </row>
    <row r="312" spans="1:12" s="5" customFormat="1" ht="12" customHeight="1" hidden="1" outlineLevel="4">
      <c r="A312" s="112" t="s">
        <v>39</v>
      </c>
      <c r="B312" s="34" t="s">
        <v>1680</v>
      </c>
      <c r="C312" s="43" t="s">
        <v>1849</v>
      </c>
      <c r="D312" s="32">
        <v>2062.34</v>
      </c>
      <c r="E312" s="274"/>
      <c r="F312" s="30">
        <f>D312*E312</f>
        <v>0</v>
      </c>
      <c r="G312" s="93"/>
      <c r="H312" s="93"/>
      <c r="I312" s="93"/>
      <c r="J312" s="93"/>
      <c r="K312" s="93"/>
      <c r="L312" s="93"/>
    </row>
    <row r="313" spans="1:12" s="5" customFormat="1" ht="12" customHeight="1" hidden="1" outlineLevel="4">
      <c r="A313" s="112" t="s">
        <v>40</v>
      </c>
      <c r="B313" s="34" t="s">
        <v>1687</v>
      </c>
      <c r="C313" s="43" t="s">
        <v>1849</v>
      </c>
      <c r="D313" s="32">
        <v>2895.57</v>
      </c>
      <c r="E313" s="274"/>
      <c r="F313" s="30">
        <f>D313*E313</f>
        <v>0</v>
      </c>
      <c r="G313" s="93"/>
      <c r="H313" s="93"/>
      <c r="I313" s="93"/>
      <c r="J313" s="93"/>
      <c r="K313" s="93"/>
      <c r="L313" s="93"/>
    </row>
    <row r="314" spans="1:12" s="5" customFormat="1" ht="12" customHeight="1" hidden="1" outlineLevel="4">
      <c r="A314" s="112" t="s">
        <v>41</v>
      </c>
      <c r="B314" s="34" t="s">
        <v>1688</v>
      </c>
      <c r="C314" s="43" t="s">
        <v>1849</v>
      </c>
      <c r="D314" s="32">
        <v>2979.6</v>
      </c>
      <c r="E314" s="274"/>
      <c r="F314" s="30">
        <f>D314*E314</f>
        <v>0</v>
      </c>
      <c r="G314" s="93"/>
      <c r="H314" s="93"/>
      <c r="I314" s="93"/>
      <c r="J314" s="93"/>
      <c r="K314" s="93"/>
      <c r="L314" s="93"/>
    </row>
    <row r="315" spans="1:12" s="69" customFormat="1" ht="13.5" customHeight="1" outlineLevel="2" collapsed="1">
      <c r="A315" s="164" t="s">
        <v>533</v>
      </c>
      <c r="B315" s="167"/>
      <c r="C315" s="168"/>
      <c r="D315" s="169"/>
      <c r="E315" s="272"/>
      <c r="F315" s="30"/>
      <c r="G315" s="1"/>
      <c r="H315" s="1"/>
      <c r="I315" s="1"/>
      <c r="J315" s="1"/>
      <c r="K315" s="1"/>
      <c r="L315" s="1"/>
    </row>
    <row r="316" spans="1:6" s="1" customFormat="1" ht="13.5" customHeight="1" hidden="1" outlineLevel="3">
      <c r="A316" s="166" t="s">
        <v>1064</v>
      </c>
      <c r="B316" s="162"/>
      <c r="C316" s="44"/>
      <c r="D316" s="169"/>
      <c r="E316" s="272"/>
      <c r="F316" s="23">
        <f>SUM(F317:F318)</f>
        <v>0</v>
      </c>
    </row>
    <row r="317" spans="1:6" s="5" customFormat="1" ht="12" customHeight="1" hidden="1" outlineLevel="4">
      <c r="A317" s="112" t="s">
        <v>42</v>
      </c>
      <c r="B317" s="34" t="s">
        <v>1681</v>
      </c>
      <c r="C317" s="43" t="s">
        <v>1849</v>
      </c>
      <c r="D317" s="32">
        <v>2653.59</v>
      </c>
      <c r="E317" s="274"/>
      <c r="F317" s="30">
        <f>D317*E317</f>
        <v>0</v>
      </c>
    </row>
    <row r="318" spans="1:6" s="35" customFormat="1" ht="12" customHeight="1" hidden="1" outlineLevel="4">
      <c r="A318" s="112" t="s">
        <v>43</v>
      </c>
      <c r="B318" s="34" t="s">
        <v>1682</v>
      </c>
      <c r="C318" s="43" t="s">
        <v>1849</v>
      </c>
      <c r="D318" s="32">
        <v>2873.29</v>
      </c>
      <c r="E318" s="274"/>
      <c r="F318" s="30">
        <f>D318*E318</f>
        <v>0</v>
      </c>
    </row>
    <row r="319" spans="1:6" s="69" customFormat="1" ht="13.5" customHeight="1" outlineLevel="2" collapsed="1">
      <c r="A319" s="164" t="s">
        <v>3889</v>
      </c>
      <c r="B319" s="167"/>
      <c r="C319" s="168"/>
      <c r="D319" s="169"/>
      <c r="E319" s="272"/>
      <c r="F319" s="30"/>
    </row>
    <row r="320" spans="1:12" ht="13.5" customHeight="1" hidden="1" outlineLevel="3">
      <c r="A320" s="166" t="s">
        <v>534</v>
      </c>
      <c r="B320" s="167"/>
      <c r="C320" s="168"/>
      <c r="D320" s="169"/>
      <c r="E320" s="272"/>
      <c r="F320" s="23">
        <f>SUM(F321:F332)</f>
        <v>0</v>
      </c>
      <c r="G320" s="67"/>
      <c r="H320" s="67"/>
      <c r="I320" s="67"/>
      <c r="J320" s="67"/>
      <c r="K320" s="67"/>
      <c r="L320" s="67"/>
    </row>
    <row r="321" spans="1:12" s="88" customFormat="1" ht="13.5" customHeight="1" hidden="1" outlineLevel="4">
      <c r="A321" s="89" t="s">
        <v>44</v>
      </c>
      <c r="B321" s="70" t="s">
        <v>3890</v>
      </c>
      <c r="C321" s="43" t="s">
        <v>1849</v>
      </c>
      <c r="D321" s="38">
        <v>1754.67</v>
      </c>
      <c r="E321" s="272"/>
      <c r="F321" s="30">
        <f aca="true" t="shared" si="17" ref="F321:F332">D321*E321</f>
        <v>0</v>
      </c>
      <c r="G321" s="25"/>
      <c r="H321" s="25"/>
      <c r="I321" s="25"/>
      <c r="J321" s="25"/>
      <c r="K321" s="25"/>
      <c r="L321" s="25"/>
    </row>
    <row r="322" spans="1:12" s="88" customFormat="1" ht="13.5" customHeight="1" hidden="1" outlineLevel="4">
      <c r="A322" s="89" t="s">
        <v>45</v>
      </c>
      <c r="B322" s="70" t="s">
        <v>3891</v>
      </c>
      <c r="C322" s="43" t="s">
        <v>1849</v>
      </c>
      <c r="D322" s="38">
        <v>1912.84</v>
      </c>
      <c r="E322" s="272"/>
      <c r="F322" s="30">
        <f t="shared" si="17"/>
        <v>0</v>
      </c>
      <c r="G322" s="25"/>
      <c r="H322" s="25"/>
      <c r="I322" s="25"/>
      <c r="J322" s="25"/>
      <c r="K322" s="25"/>
      <c r="L322" s="25"/>
    </row>
    <row r="323" spans="1:12" s="88" customFormat="1" ht="13.5" customHeight="1" hidden="1" outlineLevel="4">
      <c r="A323" s="89" t="s">
        <v>46</v>
      </c>
      <c r="B323" s="70" t="s">
        <v>3892</v>
      </c>
      <c r="C323" s="43" t="s">
        <v>1849</v>
      </c>
      <c r="D323" s="38">
        <v>2232.84</v>
      </c>
      <c r="E323" s="272"/>
      <c r="F323" s="30">
        <f t="shared" si="17"/>
        <v>0</v>
      </c>
      <c r="G323" s="25"/>
      <c r="H323" s="25"/>
      <c r="I323" s="25"/>
      <c r="J323" s="25"/>
      <c r="K323" s="25"/>
      <c r="L323" s="25"/>
    </row>
    <row r="324" spans="1:12" s="88" customFormat="1" ht="12.75" customHeight="1" hidden="1" outlineLevel="4">
      <c r="A324" s="89" t="s">
        <v>47</v>
      </c>
      <c r="B324" s="70" t="s">
        <v>3893</v>
      </c>
      <c r="C324" s="43" t="s">
        <v>1849</v>
      </c>
      <c r="D324" s="38">
        <v>2420.45</v>
      </c>
      <c r="E324" s="272"/>
      <c r="F324" s="30">
        <f t="shared" si="17"/>
        <v>0</v>
      </c>
      <c r="G324" s="25"/>
      <c r="H324" s="25"/>
      <c r="I324" s="25"/>
      <c r="J324" s="25"/>
      <c r="K324" s="25"/>
      <c r="L324" s="25"/>
    </row>
    <row r="325" spans="1:12" s="5" customFormat="1" ht="22.5" customHeight="1" hidden="1" outlineLevel="4">
      <c r="A325" s="89" t="s">
        <v>48</v>
      </c>
      <c r="B325" s="132" t="s">
        <v>3894</v>
      </c>
      <c r="C325" s="135" t="s">
        <v>1849</v>
      </c>
      <c r="D325" s="134">
        <v>1370.49</v>
      </c>
      <c r="E325" s="278"/>
      <c r="F325" s="30">
        <f t="shared" si="17"/>
        <v>0</v>
      </c>
      <c r="G325" s="93"/>
      <c r="H325" s="93"/>
      <c r="I325" s="93"/>
      <c r="J325" s="93"/>
      <c r="K325" s="93"/>
      <c r="L325" s="93"/>
    </row>
    <row r="326" spans="1:12" s="5" customFormat="1" ht="22.5" customHeight="1" hidden="1" outlineLevel="4">
      <c r="A326" s="89" t="s">
        <v>49</v>
      </c>
      <c r="B326" s="70" t="s">
        <v>3895</v>
      </c>
      <c r="C326" s="43" t="s">
        <v>1849</v>
      </c>
      <c r="D326" s="38">
        <v>1470.64</v>
      </c>
      <c r="E326" s="272"/>
      <c r="F326" s="30">
        <f t="shared" si="17"/>
        <v>0</v>
      </c>
      <c r="G326" s="93"/>
      <c r="H326" s="93"/>
      <c r="I326" s="93"/>
      <c r="J326" s="93"/>
      <c r="K326" s="93"/>
      <c r="L326" s="93"/>
    </row>
    <row r="327" spans="1:12" s="5" customFormat="1" ht="22.5" customHeight="1" hidden="1" outlineLevel="4">
      <c r="A327" s="89" t="s">
        <v>50</v>
      </c>
      <c r="B327" s="70" t="s">
        <v>3896</v>
      </c>
      <c r="C327" s="43" t="s">
        <v>1849</v>
      </c>
      <c r="D327" s="38">
        <v>1753.37</v>
      </c>
      <c r="E327" s="272"/>
      <c r="F327" s="30">
        <f t="shared" si="17"/>
        <v>0</v>
      </c>
      <c r="G327" s="93"/>
      <c r="H327" s="93"/>
      <c r="I327" s="93"/>
      <c r="J327" s="93"/>
      <c r="K327" s="93"/>
      <c r="L327" s="93"/>
    </row>
    <row r="328" spans="1:12" s="5" customFormat="1" ht="22.5" customHeight="1" hidden="1" outlineLevel="4">
      <c r="A328" s="89" t="s">
        <v>51</v>
      </c>
      <c r="B328" s="70" t="s">
        <v>3897</v>
      </c>
      <c r="C328" s="43" t="s">
        <v>1849</v>
      </c>
      <c r="D328" s="38">
        <v>1925.09</v>
      </c>
      <c r="E328" s="272"/>
      <c r="F328" s="30">
        <f t="shared" si="17"/>
        <v>0</v>
      </c>
      <c r="G328" s="93"/>
      <c r="H328" s="93"/>
      <c r="I328" s="93"/>
      <c r="J328" s="93"/>
      <c r="K328" s="93"/>
      <c r="L328" s="93"/>
    </row>
    <row r="329" spans="1:12" s="5" customFormat="1" ht="12.75" customHeight="1" hidden="1" outlineLevel="4">
      <c r="A329" s="89" t="s">
        <v>52</v>
      </c>
      <c r="B329" s="70" t="s">
        <v>4921</v>
      </c>
      <c r="C329" s="43" t="s">
        <v>1849</v>
      </c>
      <c r="D329" s="38">
        <v>1556.02</v>
      </c>
      <c r="E329" s="272"/>
      <c r="F329" s="30">
        <f t="shared" si="17"/>
        <v>0</v>
      </c>
      <c r="G329" s="93"/>
      <c r="H329" s="93"/>
      <c r="I329" s="93"/>
      <c r="J329" s="93"/>
      <c r="K329" s="93"/>
      <c r="L329" s="93"/>
    </row>
    <row r="330" spans="1:12" s="5" customFormat="1" ht="12.75" customHeight="1" hidden="1" outlineLevel="4">
      <c r="A330" s="89" t="s">
        <v>53</v>
      </c>
      <c r="B330" s="70" t="s">
        <v>4922</v>
      </c>
      <c r="C330" s="43" t="s">
        <v>1849</v>
      </c>
      <c r="D330" s="38">
        <v>1728.95</v>
      </c>
      <c r="E330" s="272"/>
      <c r="F330" s="30">
        <f t="shared" si="17"/>
        <v>0</v>
      </c>
      <c r="G330" s="93"/>
      <c r="H330" s="93"/>
      <c r="I330" s="93"/>
      <c r="J330" s="93"/>
      <c r="K330" s="93"/>
      <c r="L330" s="93"/>
    </row>
    <row r="331" spans="1:12" s="5" customFormat="1" ht="12.75" customHeight="1" hidden="1" outlineLevel="4">
      <c r="A331" s="89" t="s">
        <v>54</v>
      </c>
      <c r="B331" s="70" t="s">
        <v>4923</v>
      </c>
      <c r="C331" s="43" t="s">
        <v>1849</v>
      </c>
      <c r="D331" s="38">
        <v>2034.28</v>
      </c>
      <c r="E331" s="272"/>
      <c r="F331" s="30">
        <f t="shared" si="17"/>
        <v>0</v>
      </c>
      <c r="G331" s="93"/>
      <c r="H331" s="93"/>
      <c r="I331" s="93"/>
      <c r="J331" s="93"/>
      <c r="K331" s="93"/>
      <c r="L331" s="93"/>
    </row>
    <row r="332" spans="1:12" s="5" customFormat="1" ht="12.75" customHeight="1" hidden="1" outlineLevel="4">
      <c r="A332" s="89" t="s">
        <v>55</v>
      </c>
      <c r="B332" s="70" t="s">
        <v>4924</v>
      </c>
      <c r="C332" s="43" t="s">
        <v>1849</v>
      </c>
      <c r="D332" s="38">
        <v>2221.81</v>
      </c>
      <c r="E332" s="272"/>
      <c r="F332" s="30">
        <f t="shared" si="17"/>
        <v>0</v>
      </c>
      <c r="G332" s="93"/>
      <c r="H332" s="93"/>
      <c r="I332" s="93"/>
      <c r="J332" s="93"/>
      <c r="K332" s="93"/>
      <c r="L332" s="93"/>
    </row>
    <row r="333" spans="1:12" s="69" customFormat="1" ht="13.5" customHeight="1" outlineLevel="2" collapsed="1">
      <c r="A333" s="164" t="s">
        <v>1063</v>
      </c>
      <c r="B333" s="167"/>
      <c r="C333" s="168"/>
      <c r="D333" s="169"/>
      <c r="E333" s="272"/>
      <c r="F333" s="30"/>
      <c r="G333" s="1"/>
      <c r="H333" s="1"/>
      <c r="I333" s="1"/>
      <c r="J333" s="1"/>
      <c r="K333" s="1"/>
      <c r="L333" s="1"/>
    </row>
    <row r="334" spans="1:6" s="1" customFormat="1" ht="13.5" customHeight="1" hidden="1" outlineLevel="3">
      <c r="A334" s="166" t="s">
        <v>1064</v>
      </c>
      <c r="B334" s="162"/>
      <c r="C334" s="44"/>
      <c r="D334" s="169"/>
      <c r="E334" s="272"/>
      <c r="F334" s="23">
        <f>SUM(F335:F341)</f>
        <v>0</v>
      </c>
    </row>
    <row r="335" spans="1:6" s="5" customFormat="1" ht="16.5" customHeight="1" hidden="1" outlineLevel="4">
      <c r="A335" s="112" t="s">
        <v>56</v>
      </c>
      <c r="B335" s="34" t="s">
        <v>1683</v>
      </c>
      <c r="C335" s="43" t="s">
        <v>1849</v>
      </c>
      <c r="D335" s="32">
        <v>1470.05</v>
      </c>
      <c r="E335" s="274"/>
      <c r="F335" s="30">
        <f aca="true" t="shared" si="18" ref="F335:F341">D335*E335</f>
        <v>0</v>
      </c>
    </row>
    <row r="336" spans="1:6" s="5" customFormat="1" ht="16.5" customHeight="1" hidden="1" outlineLevel="4">
      <c r="A336" s="112" t="s">
        <v>57</v>
      </c>
      <c r="B336" s="34" t="s">
        <v>1684</v>
      </c>
      <c r="C336" s="43" t="s">
        <v>1849</v>
      </c>
      <c r="D336" s="32">
        <v>1888.2</v>
      </c>
      <c r="E336" s="274"/>
      <c r="F336" s="30">
        <f t="shared" si="18"/>
        <v>0</v>
      </c>
    </row>
    <row r="337" spans="1:6" s="5" customFormat="1" ht="16.5" customHeight="1" hidden="1" outlineLevel="4">
      <c r="A337" s="112" t="s">
        <v>58</v>
      </c>
      <c r="B337" s="34" t="s">
        <v>1685</v>
      </c>
      <c r="C337" s="43" t="s">
        <v>1849</v>
      </c>
      <c r="D337" s="32">
        <v>2346.83</v>
      </c>
      <c r="E337" s="274"/>
      <c r="F337" s="30">
        <f t="shared" si="18"/>
        <v>0</v>
      </c>
    </row>
    <row r="338" spans="1:6" s="5" customFormat="1" ht="16.5" customHeight="1" hidden="1" outlineLevel="4">
      <c r="A338" s="112" t="s">
        <v>59</v>
      </c>
      <c r="B338" s="34" t="s">
        <v>1686</v>
      </c>
      <c r="C338" s="43" t="s">
        <v>1849</v>
      </c>
      <c r="D338" s="32">
        <v>2997.82</v>
      </c>
      <c r="E338" s="274"/>
      <c r="F338" s="30">
        <f t="shared" si="18"/>
        <v>0</v>
      </c>
    </row>
    <row r="339" spans="1:6" s="5" customFormat="1" ht="24" customHeight="1" hidden="1" outlineLevel="4">
      <c r="A339" s="106" t="s">
        <v>1285</v>
      </c>
      <c r="B339" s="86" t="s">
        <v>4723</v>
      </c>
      <c r="C339" s="7" t="s">
        <v>1849</v>
      </c>
      <c r="D339" s="46">
        <v>118.8</v>
      </c>
      <c r="E339" s="274"/>
      <c r="F339" s="30">
        <f t="shared" si="18"/>
        <v>0</v>
      </c>
    </row>
    <row r="340" spans="1:6" s="5" customFormat="1" ht="24" customHeight="1" hidden="1" outlineLevel="4">
      <c r="A340" s="106" t="s">
        <v>1286</v>
      </c>
      <c r="B340" s="86" t="s">
        <v>4724</v>
      </c>
      <c r="C340" s="7" t="s">
        <v>1849</v>
      </c>
      <c r="D340" s="46">
        <v>171.18</v>
      </c>
      <c r="E340" s="274"/>
      <c r="F340" s="30">
        <f t="shared" si="18"/>
        <v>0</v>
      </c>
    </row>
    <row r="341" spans="1:6" s="5" customFormat="1" ht="24" customHeight="1" hidden="1" outlineLevel="4">
      <c r="A341" s="106" t="s">
        <v>1287</v>
      </c>
      <c r="B341" s="86" t="s">
        <v>4725</v>
      </c>
      <c r="C341" s="7" t="s">
        <v>1849</v>
      </c>
      <c r="D341" s="46">
        <v>234.36</v>
      </c>
      <c r="E341" s="274"/>
      <c r="F341" s="30">
        <f t="shared" si="18"/>
        <v>0</v>
      </c>
    </row>
    <row r="342" spans="1:6" ht="13.5" customHeight="1" hidden="1" outlineLevel="3">
      <c r="A342" s="166" t="s">
        <v>534</v>
      </c>
      <c r="B342" s="167"/>
      <c r="C342" s="168"/>
      <c r="D342" s="169"/>
      <c r="E342" s="272"/>
      <c r="F342" s="23">
        <f>SUM(F343:F349)</f>
        <v>0</v>
      </c>
    </row>
    <row r="343" spans="1:6" s="5" customFormat="1" ht="14.25" customHeight="1" hidden="1" outlineLevel="4">
      <c r="A343" s="89" t="s">
        <v>2229</v>
      </c>
      <c r="B343" s="70" t="s">
        <v>3857</v>
      </c>
      <c r="C343" s="43" t="s">
        <v>1849</v>
      </c>
      <c r="D343" s="38">
        <v>3969.52</v>
      </c>
      <c r="E343" s="272"/>
      <c r="F343" s="30">
        <f aca="true" t="shared" si="19" ref="F343:F349">D343*E343</f>
        <v>0</v>
      </c>
    </row>
    <row r="344" spans="1:6" s="5" customFormat="1" ht="13.5" customHeight="1" hidden="1" outlineLevel="4">
      <c r="A344" s="89" t="s">
        <v>2230</v>
      </c>
      <c r="B344" s="70" t="s">
        <v>3858</v>
      </c>
      <c r="C344" s="43" t="s">
        <v>1849</v>
      </c>
      <c r="D344" s="38">
        <v>4925.94</v>
      </c>
      <c r="E344" s="272"/>
      <c r="F344" s="30">
        <f t="shared" si="19"/>
        <v>0</v>
      </c>
    </row>
    <row r="345" spans="1:6" s="5" customFormat="1" ht="13.5" customHeight="1" hidden="1" outlineLevel="4">
      <c r="A345" s="89" t="s">
        <v>2231</v>
      </c>
      <c r="B345" s="70" t="s">
        <v>3859</v>
      </c>
      <c r="C345" s="43" t="s">
        <v>1849</v>
      </c>
      <c r="D345" s="38">
        <v>6290.34</v>
      </c>
      <c r="E345" s="272"/>
      <c r="F345" s="30">
        <f t="shared" si="19"/>
        <v>0</v>
      </c>
    </row>
    <row r="346" spans="1:6" s="5" customFormat="1" ht="13.5" customHeight="1" hidden="1" outlineLevel="4">
      <c r="A346" s="89" t="s">
        <v>2232</v>
      </c>
      <c r="B346" s="70" t="s">
        <v>3860</v>
      </c>
      <c r="C346" s="43" t="s">
        <v>1849</v>
      </c>
      <c r="D346" s="38">
        <v>8146.3</v>
      </c>
      <c r="E346" s="272"/>
      <c r="F346" s="30">
        <f t="shared" si="19"/>
        <v>0</v>
      </c>
    </row>
    <row r="347" spans="1:6" s="5" customFormat="1" ht="13.5" customHeight="1" hidden="1" outlineLevel="4">
      <c r="A347" s="89" t="s">
        <v>2233</v>
      </c>
      <c r="B347" s="70" t="s">
        <v>4911</v>
      </c>
      <c r="C347" s="43" t="s">
        <v>1849</v>
      </c>
      <c r="D347" s="38">
        <v>3852.45</v>
      </c>
      <c r="E347" s="272"/>
      <c r="F347" s="30">
        <f t="shared" si="19"/>
        <v>0</v>
      </c>
    </row>
    <row r="348" spans="1:6" s="5" customFormat="1" ht="13.5" customHeight="1" hidden="1" outlineLevel="4">
      <c r="A348" s="89" t="s">
        <v>2234</v>
      </c>
      <c r="B348" s="70" t="s">
        <v>4912</v>
      </c>
      <c r="C348" s="43" t="s">
        <v>1849</v>
      </c>
      <c r="D348" s="38">
        <v>4962.71</v>
      </c>
      <c r="E348" s="272"/>
      <c r="F348" s="30">
        <f t="shared" si="19"/>
        <v>0</v>
      </c>
    </row>
    <row r="349" spans="1:6" s="5" customFormat="1" ht="13.5" customHeight="1" hidden="1" outlineLevel="4">
      <c r="A349" s="89" t="s">
        <v>2235</v>
      </c>
      <c r="B349" s="70" t="s">
        <v>4913</v>
      </c>
      <c r="C349" s="43" t="s">
        <v>1849</v>
      </c>
      <c r="D349" s="38">
        <v>6320.41</v>
      </c>
      <c r="E349" s="272"/>
      <c r="F349" s="30">
        <f t="shared" si="19"/>
        <v>0</v>
      </c>
    </row>
    <row r="350" spans="1:6" ht="13.5" customHeight="1" hidden="1" outlineLevel="3">
      <c r="A350" s="166" t="s">
        <v>963</v>
      </c>
      <c r="B350" s="167"/>
      <c r="C350" s="168"/>
      <c r="D350" s="169"/>
      <c r="E350" s="272"/>
      <c r="F350" s="23">
        <f>SUM(F352:F379)</f>
        <v>0</v>
      </c>
    </row>
    <row r="351" spans="1:6" s="5" customFormat="1" ht="14.25" customHeight="1" hidden="1" outlineLevel="4">
      <c r="A351" s="31" t="s">
        <v>2236</v>
      </c>
      <c r="B351" s="37" t="s">
        <v>1835</v>
      </c>
      <c r="C351" s="13" t="s">
        <v>1849</v>
      </c>
      <c r="D351" s="6">
        <v>140.62</v>
      </c>
      <c r="E351" s="272"/>
      <c r="F351" s="30">
        <f>D351*E351</f>
        <v>0</v>
      </c>
    </row>
    <row r="352" spans="1:6" s="5" customFormat="1" ht="14.25" customHeight="1" hidden="1" outlineLevel="4">
      <c r="A352" s="31" t="s">
        <v>2237</v>
      </c>
      <c r="B352" s="13" t="s">
        <v>180</v>
      </c>
      <c r="C352" s="13" t="s">
        <v>1849</v>
      </c>
      <c r="D352" s="6">
        <v>218.12</v>
      </c>
      <c r="E352" s="272"/>
      <c r="F352" s="30">
        <f aca="true" t="shared" si="20" ref="F352:F379">D352*E352</f>
        <v>0</v>
      </c>
    </row>
    <row r="353" spans="1:6" s="5" customFormat="1" ht="14.25" customHeight="1" hidden="1" outlineLevel="4">
      <c r="A353" s="31" t="s">
        <v>2238</v>
      </c>
      <c r="B353" s="13" t="s">
        <v>181</v>
      </c>
      <c r="C353" s="13" t="s">
        <v>1849</v>
      </c>
      <c r="D353" s="28">
        <v>73.85</v>
      </c>
      <c r="E353" s="272"/>
      <c r="F353" s="30">
        <f t="shared" si="20"/>
        <v>0</v>
      </c>
    </row>
    <row r="354" spans="1:6" s="5" customFormat="1" ht="14.25" customHeight="1" hidden="1" outlineLevel="4">
      <c r="A354" s="31" t="s">
        <v>2237</v>
      </c>
      <c r="B354" s="13" t="s">
        <v>182</v>
      </c>
      <c r="C354" s="13" t="s">
        <v>1849</v>
      </c>
      <c r="D354" s="6">
        <v>110.76</v>
      </c>
      <c r="E354" s="272"/>
      <c r="F354" s="30">
        <f t="shared" si="20"/>
        <v>0</v>
      </c>
    </row>
    <row r="355" spans="1:6" s="5" customFormat="1" ht="14.25" customHeight="1" hidden="1" outlineLevel="4">
      <c r="A355" s="31" t="s">
        <v>2239</v>
      </c>
      <c r="B355" s="13" t="s">
        <v>183</v>
      </c>
      <c r="C355" s="13" t="s">
        <v>1849</v>
      </c>
      <c r="D355" s="6">
        <v>190.08</v>
      </c>
      <c r="E355" s="272"/>
      <c r="F355" s="30">
        <f t="shared" si="20"/>
        <v>0</v>
      </c>
    </row>
    <row r="356" spans="1:6" s="5" customFormat="1" ht="14.25" customHeight="1" hidden="1" outlineLevel="4">
      <c r="A356" s="31" t="s">
        <v>2240</v>
      </c>
      <c r="B356" s="13" t="s">
        <v>184</v>
      </c>
      <c r="C356" s="13" t="s">
        <v>1849</v>
      </c>
      <c r="D356" s="6">
        <v>246.15</v>
      </c>
      <c r="E356" s="272"/>
      <c r="F356" s="30">
        <f t="shared" si="20"/>
        <v>0</v>
      </c>
    </row>
    <row r="357" spans="1:6" s="5" customFormat="1" ht="14.25" customHeight="1" hidden="1" outlineLevel="4">
      <c r="A357" s="31" t="s">
        <v>2241</v>
      </c>
      <c r="B357" s="13" t="s">
        <v>185</v>
      </c>
      <c r="C357" s="13" t="s">
        <v>1849</v>
      </c>
      <c r="D357" s="6">
        <v>92.31</v>
      </c>
      <c r="E357" s="272"/>
      <c r="F357" s="30">
        <f t="shared" si="20"/>
        <v>0</v>
      </c>
    </row>
    <row r="358" spans="1:6" s="5" customFormat="1" ht="14.25" customHeight="1" hidden="1" outlineLevel="4">
      <c r="A358" s="31" t="s">
        <v>2242</v>
      </c>
      <c r="B358" s="13" t="s">
        <v>186</v>
      </c>
      <c r="C358" s="13" t="s">
        <v>1849</v>
      </c>
      <c r="D358" s="6">
        <v>138.8</v>
      </c>
      <c r="E358" s="272"/>
      <c r="F358" s="30">
        <f t="shared" si="20"/>
        <v>0</v>
      </c>
    </row>
    <row r="359" spans="1:6" s="5" customFormat="1" ht="14.25" customHeight="1" hidden="1" outlineLevel="4">
      <c r="A359" s="31" t="s">
        <v>2243</v>
      </c>
      <c r="B359" s="13" t="s">
        <v>187</v>
      </c>
      <c r="C359" s="13" t="s">
        <v>1849</v>
      </c>
      <c r="D359" s="6">
        <v>151.79</v>
      </c>
      <c r="E359" s="272"/>
      <c r="F359" s="30">
        <f t="shared" si="20"/>
        <v>0</v>
      </c>
    </row>
    <row r="360" spans="1:6" s="5" customFormat="1" ht="14.25" customHeight="1" hidden="1" outlineLevel="4">
      <c r="A360" s="31" t="s">
        <v>2244</v>
      </c>
      <c r="B360" s="13" t="s">
        <v>188</v>
      </c>
      <c r="C360" s="13" t="s">
        <v>1849</v>
      </c>
      <c r="D360" s="6">
        <v>253.67</v>
      </c>
      <c r="E360" s="272"/>
      <c r="F360" s="30">
        <f t="shared" si="20"/>
        <v>0</v>
      </c>
    </row>
    <row r="361" spans="1:6" s="5" customFormat="1" ht="14.25" customHeight="1" hidden="1" outlineLevel="4">
      <c r="A361" s="31" t="s">
        <v>2245</v>
      </c>
      <c r="B361" s="13" t="s">
        <v>189</v>
      </c>
      <c r="C361" s="13" t="s">
        <v>1849</v>
      </c>
      <c r="D361" s="6">
        <v>253.67</v>
      </c>
      <c r="E361" s="272"/>
      <c r="F361" s="30">
        <f t="shared" si="20"/>
        <v>0</v>
      </c>
    </row>
    <row r="362" spans="1:6" s="5" customFormat="1" ht="14.25" customHeight="1" hidden="1" outlineLevel="4">
      <c r="A362" s="31" t="s">
        <v>2246</v>
      </c>
      <c r="B362" s="13" t="s">
        <v>190</v>
      </c>
      <c r="C362" s="13" t="s">
        <v>1849</v>
      </c>
      <c r="D362" s="28">
        <v>108.03</v>
      </c>
      <c r="E362" s="272"/>
      <c r="F362" s="30">
        <f t="shared" si="20"/>
        <v>0</v>
      </c>
    </row>
    <row r="363" spans="1:6" s="5" customFormat="1" ht="14.25" customHeight="1" hidden="1" outlineLevel="4">
      <c r="A363" s="31" t="s">
        <v>2247</v>
      </c>
      <c r="B363" s="13" t="s">
        <v>191</v>
      </c>
      <c r="C363" s="13" t="s">
        <v>1849</v>
      </c>
      <c r="D363" s="28">
        <v>194.88</v>
      </c>
      <c r="E363" s="272"/>
      <c r="F363" s="30">
        <f t="shared" si="20"/>
        <v>0</v>
      </c>
    </row>
    <row r="364" spans="1:6" s="5" customFormat="1" ht="14.25" customHeight="1" hidden="1" outlineLevel="4">
      <c r="A364" s="31" t="s">
        <v>2262</v>
      </c>
      <c r="B364" s="13" t="s">
        <v>192</v>
      </c>
      <c r="C364" s="13" t="s">
        <v>1849</v>
      </c>
      <c r="D364" s="6">
        <v>358.29</v>
      </c>
      <c r="E364" s="272"/>
      <c r="F364" s="30">
        <f t="shared" si="20"/>
        <v>0</v>
      </c>
    </row>
    <row r="365" spans="1:6" s="5" customFormat="1" ht="14.25" customHeight="1" hidden="1" outlineLevel="4">
      <c r="A365" s="31" t="s">
        <v>2261</v>
      </c>
      <c r="B365" s="13" t="s">
        <v>193</v>
      </c>
      <c r="C365" s="13" t="s">
        <v>1849</v>
      </c>
      <c r="D365" s="6">
        <v>517.6</v>
      </c>
      <c r="E365" s="272"/>
      <c r="F365" s="30">
        <f t="shared" si="20"/>
        <v>0</v>
      </c>
    </row>
    <row r="366" spans="1:6" s="5" customFormat="1" ht="14.25" customHeight="1" hidden="1" outlineLevel="4">
      <c r="A366" s="31" t="s">
        <v>2260</v>
      </c>
      <c r="B366" s="13" t="s">
        <v>194</v>
      </c>
      <c r="C366" s="13" t="s">
        <v>1849</v>
      </c>
      <c r="D366" s="6">
        <v>735.04</v>
      </c>
      <c r="E366" s="272"/>
      <c r="F366" s="30">
        <f t="shared" si="20"/>
        <v>0</v>
      </c>
    </row>
    <row r="367" spans="1:6" s="5" customFormat="1" ht="14.25" customHeight="1" hidden="1" outlineLevel="4">
      <c r="A367" s="31" t="s">
        <v>2263</v>
      </c>
      <c r="B367" s="37" t="s">
        <v>1836</v>
      </c>
      <c r="C367" s="13" t="s">
        <v>1849</v>
      </c>
      <c r="D367" s="6">
        <v>862.92</v>
      </c>
      <c r="E367" s="272"/>
      <c r="F367" s="30">
        <f>D367*E367</f>
        <v>0</v>
      </c>
    </row>
    <row r="368" spans="1:6" s="5" customFormat="1" ht="14.25" customHeight="1" hidden="1" outlineLevel="4">
      <c r="A368" s="31" t="s">
        <v>2248</v>
      </c>
      <c r="B368" s="13" t="s">
        <v>195</v>
      </c>
      <c r="C368" s="13" t="s">
        <v>1849</v>
      </c>
      <c r="D368" s="6">
        <v>389.74</v>
      </c>
      <c r="E368" s="272"/>
      <c r="F368" s="30">
        <f t="shared" si="20"/>
        <v>0</v>
      </c>
    </row>
    <row r="369" spans="1:6" s="5" customFormat="1" ht="14.25" customHeight="1" hidden="1" outlineLevel="4">
      <c r="A369" s="31" t="s">
        <v>2258</v>
      </c>
      <c r="B369" s="13" t="s">
        <v>196</v>
      </c>
      <c r="C369" s="13" t="s">
        <v>1849</v>
      </c>
      <c r="D369" s="6">
        <v>594.86</v>
      </c>
      <c r="E369" s="272"/>
      <c r="F369" s="30">
        <f t="shared" si="20"/>
        <v>0</v>
      </c>
    </row>
    <row r="370" spans="1:6" s="5" customFormat="1" ht="14.25" customHeight="1" hidden="1" outlineLevel="4">
      <c r="A370" s="31" t="s">
        <v>2259</v>
      </c>
      <c r="B370" s="13" t="s">
        <v>197</v>
      </c>
      <c r="C370" s="13" t="s">
        <v>1849</v>
      </c>
      <c r="D370" s="6">
        <v>799.99</v>
      </c>
      <c r="E370" s="272"/>
      <c r="F370" s="30">
        <f t="shared" si="20"/>
        <v>0</v>
      </c>
    </row>
    <row r="371" spans="1:6" s="5" customFormat="1" ht="14.25" customHeight="1" hidden="1" outlineLevel="4">
      <c r="A371" s="31" t="s">
        <v>2250</v>
      </c>
      <c r="B371" s="13" t="s">
        <v>198</v>
      </c>
      <c r="C371" s="13" t="s">
        <v>1849</v>
      </c>
      <c r="D371" s="6">
        <v>114.87</v>
      </c>
      <c r="E371" s="272"/>
      <c r="F371" s="30">
        <f t="shared" si="20"/>
        <v>0</v>
      </c>
    </row>
    <row r="372" spans="1:6" s="5" customFormat="1" ht="14.25" customHeight="1" hidden="1" outlineLevel="4">
      <c r="A372" s="31" t="s">
        <v>2249</v>
      </c>
      <c r="B372" s="13" t="s">
        <v>199</v>
      </c>
      <c r="C372" s="13" t="s">
        <v>1849</v>
      </c>
      <c r="D372" s="6">
        <v>267.34</v>
      </c>
      <c r="E372" s="272"/>
      <c r="F372" s="30">
        <f t="shared" si="20"/>
        <v>0</v>
      </c>
    </row>
    <row r="373" spans="1:6" s="5" customFormat="1" ht="14.25" customHeight="1" hidden="1" outlineLevel="4">
      <c r="A373" s="31" t="s">
        <v>2251</v>
      </c>
      <c r="B373" s="13" t="s">
        <v>200</v>
      </c>
      <c r="C373" s="13" t="s">
        <v>1849</v>
      </c>
      <c r="D373" s="6">
        <v>135.39</v>
      </c>
      <c r="E373" s="274"/>
      <c r="F373" s="30">
        <f t="shared" si="20"/>
        <v>0</v>
      </c>
    </row>
    <row r="374" spans="1:6" s="5" customFormat="1" ht="14.25" customHeight="1" hidden="1" outlineLevel="4">
      <c r="A374" s="31" t="s">
        <v>2252</v>
      </c>
      <c r="B374" s="13" t="s">
        <v>201</v>
      </c>
      <c r="C374" s="13" t="s">
        <v>1849</v>
      </c>
      <c r="D374" s="6">
        <v>267.34</v>
      </c>
      <c r="E374" s="274"/>
      <c r="F374" s="30">
        <f t="shared" si="20"/>
        <v>0</v>
      </c>
    </row>
    <row r="375" spans="1:244" s="88" customFormat="1" ht="14.25" customHeight="1" hidden="1" outlineLevel="4">
      <c r="A375" s="31" t="s">
        <v>2253</v>
      </c>
      <c r="B375" s="13" t="s">
        <v>202</v>
      </c>
      <c r="C375" s="13" t="s">
        <v>1849</v>
      </c>
      <c r="D375" s="6">
        <v>190.08</v>
      </c>
      <c r="E375" s="279"/>
      <c r="F375" s="30">
        <f t="shared" si="20"/>
        <v>0</v>
      </c>
      <c r="G375" s="14"/>
      <c r="H375" s="16"/>
      <c r="I375" s="17"/>
      <c r="J375" s="18"/>
      <c r="K375" s="18"/>
      <c r="L375" s="18"/>
      <c r="M375" s="14"/>
      <c r="N375" s="14"/>
      <c r="O375" s="15"/>
      <c r="P375" s="16"/>
      <c r="Q375" s="17"/>
      <c r="R375" s="18"/>
      <c r="S375" s="18"/>
      <c r="T375" s="18"/>
      <c r="U375" s="14"/>
      <c r="V375" s="14"/>
      <c r="W375" s="15"/>
      <c r="X375" s="16"/>
      <c r="Y375" s="17"/>
      <c r="Z375" s="18"/>
      <c r="AA375" s="18"/>
      <c r="AB375" s="18"/>
      <c r="AC375" s="14"/>
      <c r="AD375" s="14"/>
      <c r="AE375" s="15"/>
      <c r="AF375" s="16"/>
      <c r="AG375" s="17"/>
      <c r="AH375" s="18"/>
      <c r="AI375" s="18"/>
      <c r="AJ375" s="18"/>
      <c r="AK375" s="14"/>
      <c r="AL375" s="14"/>
      <c r="AM375" s="15"/>
      <c r="AN375" s="16"/>
      <c r="AO375" s="17"/>
      <c r="AP375" s="18"/>
      <c r="AQ375" s="18"/>
      <c r="AR375" s="18"/>
      <c r="AS375" s="14"/>
      <c r="AT375" s="14"/>
      <c r="AU375" s="15"/>
      <c r="AV375" s="16"/>
      <c r="AW375" s="17"/>
      <c r="AX375" s="18"/>
      <c r="AY375" s="18"/>
      <c r="AZ375" s="18"/>
      <c r="BA375" s="14"/>
      <c r="BB375" s="14"/>
      <c r="BC375" s="15"/>
      <c r="BD375" s="16"/>
      <c r="BE375" s="17"/>
      <c r="BF375" s="18"/>
      <c r="BG375" s="18"/>
      <c r="BH375" s="18"/>
      <c r="BI375" s="14"/>
      <c r="BJ375" s="14"/>
      <c r="BK375" s="15"/>
      <c r="BL375" s="16"/>
      <c r="BM375" s="17"/>
      <c r="BN375" s="18"/>
      <c r="BO375" s="18"/>
      <c r="BP375" s="18"/>
      <c r="BQ375" s="14"/>
      <c r="BR375" s="14"/>
      <c r="BS375" s="15"/>
      <c r="BT375" s="16"/>
      <c r="BU375" s="17"/>
      <c r="BV375" s="18"/>
      <c r="BW375" s="18"/>
      <c r="BX375" s="18"/>
      <c r="BY375" s="14"/>
      <c r="BZ375" s="14"/>
      <c r="CA375" s="15"/>
      <c r="CB375" s="16"/>
      <c r="CC375" s="17"/>
      <c r="CD375" s="18"/>
      <c r="CE375" s="18"/>
      <c r="CF375" s="18"/>
      <c r="CG375" s="14"/>
      <c r="CH375" s="14"/>
      <c r="CI375" s="15"/>
      <c r="CJ375" s="16"/>
      <c r="CK375" s="17"/>
      <c r="CL375" s="18"/>
      <c r="CM375" s="18"/>
      <c r="CN375" s="18"/>
      <c r="CO375" s="14"/>
      <c r="CP375" s="14"/>
      <c r="CQ375" s="15"/>
      <c r="CR375" s="16"/>
      <c r="CS375" s="17"/>
      <c r="CT375" s="18"/>
      <c r="CU375" s="18"/>
      <c r="CV375" s="18"/>
      <c r="CW375" s="14"/>
      <c r="CX375" s="14"/>
      <c r="CY375" s="15"/>
      <c r="CZ375" s="16"/>
      <c r="DA375" s="17"/>
      <c r="DB375" s="18"/>
      <c r="DC375" s="18"/>
      <c r="DD375" s="18"/>
      <c r="DE375" s="14"/>
      <c r="DF375" s="14"/>
      <c r="DG375" s="15"/>
      <c r="DH375" s="16"/>
      <c r="DI375" s="17"/>
      <c r="DJ375" s="18"/>
      <c r="DK375" s="18"/>
      <c r="DL375" s="18"/>
      <c r="DM375" s="14"/>
      <c r="DN375" s="14"/>
      <c r="DO375" s="15"/>
      <c r="DP375" s="16"/>
      <c r="DQ375" s="17"/>
      <c r="DR375" s="18"/>
      <c r="DS375" s="18"/>
      <c r="DT375" s="18"/>
      <c r="DU375" s="14"/>
      <c r="DV375" s="14"/>
      <c r="DW375" s="15"/>
      <c r="DX375" s="16"/>
      <c r="DY375" s="17"/>
      <c r="DZ375" s="18"/>
      <c r="EA375" s="18"/>
      <c r="EB375" s="18"/>
      <c r="EC375" s="14"/>
      <c r="ED375" s="14"/>
      <c r="EE375" s="15"/>
      <c r="EF375" s="16"/>
      <c r="EG375" s="17"/>
      <c r="EH375" s="18"/>
      <c r="EI375" s="18"/>
      <c r="EJ375" s="18"/>
      <c r="EK375" s="14"/>
      <c r="EL375" s="14"/>
      <c r="EM375" s="15"/>
      <c r="EN375" s="16"/>
      <c r="EO375" s="17"/>
      <c r="EP375" s="18"/>
      <c r="EQ375" s="18"/>
      <c r="ER375" s="18"/>
      <c r="ES375" s="14"/>
      <c r="ET375" s="14"/>
      <c r="EU375" s="15"/>
      <c r="EV375" s="16"/>
      <c r="EW375" s="17"/>
      <c r="EX375" s="18"/>
      <c r="EY375" s="18"/>
      <c r="EZ375" s="18"/>
      <c r="FA375" s="14"/>
      <c r="FB375" s="14"/>
      <c r="FC375" s="15"/>
      <c r="FD375" s="16"/>
      <c r="FE375" s="17"/>
      <c r="FF375" s="18"/>
      <c r="FG375" s="18"/>
      <c r="FH375" s="18"/>
      <c r="FI375" s="14"/>
      <c r="FJ375" s="14"/>
      <c r="FK375" s="15"/>
      <c r="FL375" s="16"/>
      <c r="FM375" s="17"/>
      <c r="FN375" s="18"/>
      <c r="FO375" s="18"/>
      <c r="FP375" s="18"/>
      <c r="FQ375" s="14"/>
      <c r="FR375" s="14"/>
      <c r="FS375" s="15"/>
      <c r="FT375" s="16"/>
      <c r="FU375" s="17"/>
      <c r="FV375" s="18"/>
      <c r="FW375" s="18"/>
      <c r="FX375" s="18"/>
      <c r="FY375" s="14"/>
      <c r="FZ375" s="14"/>
      <c r="GA375" s="15"/>
      <c r="GB375" s="16"/>
      <c r="GC375" s="17"/>
      <c r="GD375" s="18"/>
      <c r="GE375" s="18"/>
      <c r="GF375" s="18"/>
      <c r="GG375" s="14"/>
      <c r="GH375" s="14"/>
      <c r="GI375" s="15"/>
      <c r="GJ375" s="16"/>
      <c r="GK375" s="17"/>
      <c r="GL375" s="18"/>
      <c r="GM375" s="18"/>
      <c r="GN375" s="18"/>
      <c r="GO375" s="14"/>
      <c r="GP375" s="14"/>
      <c r="GQ375" s="15"/>
      <c r="GR375" s="16"/>
      <c r="GS375" s="17"/>
      <c r="GT375" s="18"/>
      <c r="GU375" s="18"/>
      <c r="GV375" s="18"/>
      <c r="GW375" s="14"/>
      <c r="GX375" s="14"/>
      <c r="GY375" s="15"/>
      <c r="GZ375" s="16"/>
      <c r="HA375" s="17"/>
      <c r="HB375" s="18"/>
      <c r="HC375" s="18"/>
      <c r="HD375" s="18"/>
      <c r="HE375" s="14"/>
      <c r="HF375" s="14"/>
      <c r="HG375" s="15"/>
      <c r="HH375" s="16"/>
      <c r="HI375" s="17"/>
      <c r="HJ375" s="18"/>
      <c r="HK375" s="18"/>
      <c r="HL375" s="18"/>
      <c r="HM375" s="14"/>
      <c r="HN375" s="14"/>
      <c r="HO375" s="15"/>
      <c r="HP375" s="16"/>
      <c r="HQ375" s="17"/>
      <c r="HR375" s="18"/>
      <c r="HS375" s="18"/>
      <c r="HT375" s="18"/>
      <c r="HU375" s="14"/>
      <c r="HV375" s="14"/>
      <c r="HW375" s="15"/>
      <c r="HX375" s="16"/>
      <c r="HY375" s="17"/>
      <c r="HZ375" s="18"/>
      <c r="IA375" s="18"/>
      <c r="IB375" s="18"/>
      <c r="IC375" s="14"/>
      <c r="ID375" s="14"/>
      <c r="IE375" s="15"/>
      <c r="IF375" s="16"/>
      <c r="IG375" s="17"/>
      <c r="IH375" s="18"/>
      <c r="II375" s="18"/>
      <c r="IJ375" s="18"/>
    </row>
    <row r="376" spans="1:244" s="88" customFormat="1" ht="14.25" customHeight="1" hidden="1" outlineLevel="4">
      <c r="A376" s="31" t="s">
        <v>2254</v>
      </c>
      <c r="B376" s="13" t="s">
        <v>203</v>
      </c>
      <c r="C376" s="13" t="s">
        <v>1849</v>
      </c>
      <c r="D376" s="6">
        <v>307.69</v>
      </c>
      <c r="E376" s="279"/>
      <c r="F376" s="30">
        <f t="shared" si="20"/>
        <v>0</v>
      </c>
      <c r="G376" s="14"/>
      <c r="H376" s="16"/>
      <c r="I376" s="17"/>
      <c r="J376" s="18"/>
      <c r="K376" s="18"/>
      <c r="L376" s="18"/>
      <c r="M376" s="14"/>
      <c r="N376" s="14"/>
      <c r="O376" s="15"/>
      <c r="P376" s="16"/>
      <c r="Q376" s="17"/>
      <c r="R376" s="18"/>
      <c r="S376" s="18"/>
      <c r="T376" s="18"/>
      <c r="U376" s="14"/>
      <c r="V376" s="14"/>
      <c r="W376" s="15"/>
      <c r="X376" s="16"/>
      <c r="Y376" s="17"/>
      <c r="Z376" s="18"/>
      <c r="AA376" s="18"/>
      <c r="AB376" s="18"/>
      <c r="AC376" s="14"/>
      <c r="AD376" s="14"/>
      <c r="AE376" s="15"/>
      <c r="AF376" s="16"/>
      <c r="AG376" s="17"/>
      <c r="AH376" s="18"/>
      <c r="AI376" s="18"/>
      <c r="AJ376" s="18"/>
      <c r="AK376" s="14"/>
      <c r="AL376" s="14"/>
      <c r="AM376" s="15"/>
      <c r="AN376" s="16"/>
      <c r="AO376" s="17"/>
      <c r="AP376" s="18"/>
      <c r="AQ376" s="18"/>
      <c r="AR376" s="18"/>
      <c r="AS376" s="14"/>
      <c r="AT376" s="14"/>
      <c r="AU376" s="15"/>
      <c r="AV376" s="16"/>
      <c r="AW376" s="17"/>
      <c r="AX376" s="18"/>
      <c r="AY376" s="18"/>
      <c r="AZ376" s="18"/>
      <c r="BA376" s="14"/>
      <c r="BB376" s="14"/>
      <c r="BC376" s="15"/>
      <c r="BD376" s="16"/>
      <c r="BE376" s="17"/>
      <c r="BF376" s="18"/>
      <c r="BG376" s="18"/>
      <c r="BH376" s="18"/>
      <c r="BI376" s="14"/>
      <c r="BJ376" s="14"/>
      <c r="BK376" s="15"/>
      <c r="BL376" s="16"/>
      <c r="BM376" s="17"/>
      <c r="BN376" s="18"/>
      <c r="BO376" s="18"/>
      <c r="BP376" s="18"/>
      <c r="BQ376" s="14"/>
      <c r="BR376" s="14"/>
      <c r="BS376" s="15"/>
      <c r="BT376" s="16"/>
      <c r="BU376" s="17"/>
      <c r="BV376" s="18"/>
      <c r="BW376" s="18"/>
      <c r="BX376" s="18"/>
      <c r="BY376" s="14"/>
      <c r="BZ376" s="14"/>
      <c r="CA376" s="15"/>
      <c r="CB376" s="16"/>
      <c r="CC376" s="17"/>
      <c r="CD376" s="18"/>
      <c r="CE376" s="18"/>
      <c r="CF376" s="18"/>
      <c r="CG376" s="14"/>
      <c r="CH376" s="14"/>
      <c r="CI376" s="15"/>
      <c r="CJ376" s="16"/>
      <c r="CK376" s="17"/>
      <c r="CL376" s="18"/>
      <c r="CM376" s="18"/>
      <c r="CN376" s="18"/>
      <c r="CO376" s="14"/>
      <c r="CP376" s="14"/>
      <c r="CQ376" s="15"/>
      <c r="CR376" s="16"/>
      <c r="CS376" s="17"/>
      <c r="CT376" s="18"/>
      <c r="CU376" s="18"/>
      <c r="CV376" s="18"/>
      <c r="CW376" s="14"/>
      <c r="CX376" s="14"/>
      <c r="CY376" s="15"/>
      <c r="CZ376" s="16"/>
      <c r="DA376" s="17"/>
      <c r="DB376" s="18"/>
      <c r="DC376" s="18"/>
      <c r="DD376" s="18"/>
      <c r="DE376" s="14"/>
      <c r="DF376" s="14"/>
      <c r="DG376" s="15"/>
      <c r="DH376" s="16"/>
      <c r="DI376" s="17"/>
      <c r="DJ376" s="18"/>
      <c r="DK376" s="18"/>
      <c r="DL376" s="18"/>
      <c r="DM376" s="14"/>
      <c r="DN376" s="14"/>
      <c r="DO376" s="15"/>
      <c r="DP376" s="16"/>
      <c r="DQ376" s="17"/>
      <c r="DR376" s="18"/>
      <c r="DS376" s="18"/>
      <c r="DT376" s="18"/>
      <c r="DU376" s="14"/>
      <c r="DV376" s="14"/>
      <c r="DW376" s="15"/>
      <c r="DX376" s="16"/>
      <c r="DY376" s="17"/>
      <c r="DZ376" s="18"/>
      <c r="EA376" s="18"/>
      <c r="EB376" s="18"/>
      <c r="EC376" s="14"/>
      <c r="ED376" s="14"/>
      <c r="EE376" s="15"/>
      <c r="EF376" s="16"/>
      <c r="EG376" s="17"/>
      <c r="EH376" s="18"/>
      <c r="EI376" s="18"/>
      <c r="EJ376" s="18"/>
      <c r="EK376" s="14"/>
      <c r="EL376" s="14"/>
      <c r="EM376" s="15"/>
      <c r="EN376" s="16"/>
      <c r="EO376" s="17"/>
      <c r="EP376" s="18"/>
      <c r="EQ376" s="18"/>
      <c r="ER376" s="18"/>
      <c r="ES376" s="14"/>
      <c r="ET376" s="14"/>
      <c r="EU376" s="15"/>
      <c r="EV376" s="16"/>
      <c r="EW376" s="17"/>
      <c r="EX376" s="18"/>
      <c r="EY376" s="18"/>
      <c r="EZ376" s="18"/>
      <c r="FA376" s="14"/>
      <c r="FB376" s="14"/>
      <c r="FC376" s="15"/>
      <c r="FD376" s="16"/>
      <c r="FE376" s="17"/>
      <c r="FF376" s="18"/>
      <c r="FG376" s="18"/>
      <c r="FH376" s="18"/>
      <c r="FI376" s="14"/>
      <c r="FJ376" s="14"/>
      <c r="FK376" s="15"/>
      <c r="FL376" s="16"/>
      <c r="FM376" s="17"/>
      <c r="FN376" s="18"/>
      <c r="FO376" s="18"/>
      <c r="FP376" s="18"/>
      <c r="FQ376" s="14"/>
      <c r="FR376" s="14"/>
      <c r="FS376" s="15"/>
      <c r="FT376" s="16"/>
      <c r="FU376" s="17"/>
      <c r="FV376" s="18"/>
      <c r="FW376" s="18"/>
      <c r="FX376" s="18"/>
      <c r="FY376" s="14"/>
      <c r="FZ376" s="14"/>
      <c r="GA376" s="15"/>
      <c r="GB376" s="16"/>
      <c r="GC376" s="17"/>
      <c r="GD376" s="18"/>
      <c r="GE376" s="18"/>
      <c r="GF376" s="18"/>
      <c r="GG376" s="14"/>
      <c r="GH376" s="14"/>
      <c r="GI376" s="15"/>
      <c r="GJ376" s="16"/>
      <c r="GK376" s="17"/>
      <c r="GL376" s="18"/>
      <c r="GM376" s="18"/>
      <c r="GN376" s="18"/>
      <c r="GO376" s="14"/>
      <c r="GP376" s="14"/>
      <c r="GQ376" s="15"/>
      <c r="GR376" s="16"/>
      <c r="GS376" s="17"/>
      <c r="GT376" s="18"/>
      <c r="GU376" s="18"/>
      <c r="GV376" s="18"/>
      <c r="GW376" s="14"/>
      <c r="GX376" s="14"/>
      <c r="GY376" s="15"/>
      <c r="GZ376" s="16"/>
      <c r="HA376" s="17"/>
      <c r="HB376" s="18"/>
      <c r="HC376" s="18"/>
      <c r="HD376" s="18"/>
      <c r="HE376" s="14"/>
      <c r="HF376" s="14"/>
      <c r="HG376" s="15"/>
      <c r="HH376" s="16"/>
      <c r="HI376" s="17"/>
      <c r="HJ376" s="18"/>
      <c r="HK376" s="18"/>
      <c r="HL376" s="18"/>
      <c r="HM376" s="14"/>
      <c r="HN376" s="14"/>
      <c r="HO376" s="15"/>
      <c r="HP376" s="16"/>
      <c r="HQ376" s="17"/>
      <c r="HR376" s="18"/>
      <c r="HS376" s="18"/>
      <c r="HT376" s="18"/>
      <c r="HU376" s="14"/>
      <c r="HV376" s="14"/>
      <c r="HW376" s="15"/>
      <c r="HX376" s="16"/>
      <c r="HY376" s="17"/>
      <c r="HZ376" s="18"/>
      <c r="IA376" s="18"/>
      <c r="IB376" s="18"/>
      <c r="IC376" s="14"/>
      <c r="ID376" s="14"/>
      <c r="IE376" s="15"/>
      <c r="IF376" s="16"/>
      <c r="IG376" s="17"/>
      <c r="IH376" s="18"/>
      <c r="II376" s="18"/>
      <c r="IJ376" s="18"/>
    </row>
    <row r="377" spans="1:244" s="88" customFormat="1" ht="14.25" customHeight="1" hidden="1" outlineLevel="4">
      <c r="A377" s="31" t="s">
        <v>2255</v>
      </c>
      <c r="B377" s="13" t="s">
        <v>204</v>
      </c>
      <c r="C377" s="13" t="s">
        <v>1849</v>
      </c>
      <c r="D377" s="6">
        <v>395.22</v>
      </c>
      <c r="E377" s="279"/>
      <c r="F377" s="30">
        <f t="shared" si="20"/>
        <v>0</v>
      </c>
      <c r="G377" s="14"/>
      <c r="H377" s="16"/>
      <c r="I377" s="17"/>
      <c r="J377" s="18"/>
      <c r="K377" s="18"/>
      <c r="L377" s="18"/>
      <c r="M377" s="14"/>
      <c r="N377" s="14"/>
      <c r="O377" s="15"/>
      <c r="P377" s="16"/>
      <c r="Q377" s="17"/>
      <c r="R377" s="18"/>
      <c r="S377" s="18"/>
      <c r="T377" s="18"/>
      <c r="U377" s="14"/>
      <c r="V377" s="14"/>
      <c r="W377" s="15"/>
      <c r="X377" s="16"/>
      <c r="Y377" s="17"/>
      <c r="Z377" s="18"/>
      <c r="AA377" s="18"/>
      <c r="AB377" s="18"/>
      <c r="AC377" s="14"/>
      <c r="AD377" s="14"/>
      <c r="AE377" s="15"/>
      <c r="AF377" s="16"/>
      <c r="AG377" s="17"/>
      <c r="AH377" s="18"/>
      <c r="AI377" s="18"/>
      <c r="AJ377" s="18"/>
      <c r="AK377" s="14"/>
      <c r="AL377" s="14"/>
      <c r="AM377" s="15"/>
      <c r="AN377" s="16"/>
      <c r="AO377" s="17"/>
      <c r="AP377" s="18"/>
      <c r="AQ377" s="18"/>
      <c r="AR377" s="18"/>
      <c r="AS377" s="14"/>
      <c r="AT377" s="14"/>
      <c r="AU377" s="15"/>
      <c r="AV377" s="16"/>
      <c r="AW377" s="17"/>
      <c r="AX377" s="18"/>
      <c r="AY377" s="18"/>
      <c r="AZ377" s="18"/>
      <c r="BA377" s="14"/>
      <c r="BB377" s="14"/>
      <c r="BC377" s="15"/>
      <c r="BD377" s="16"/>
      <c r="BE377" s="17"/>
      <c r="BF377" s="18"/>
      <c r="BG377" s="18"/>
      <c r="BH377" s="18"/>
      <c r="BI377" s="14"/>
      <c r="BJ377" s="14"/>
      <c r="BK377" s="15"/>
      <c r="BL377" s="16"/>
      <c r="BM377" s="17"/>
      <c r="BN377" s="18"/>
      <c r="BO377" s="18"/>
      <c r="BP377" s="18"/>
      <c r="BQ377" s="14"/>
      <c r="BR377" s="14"/>
      <c r="BS377" s="15"/>
      <c r="BT377" s="16"/>
      <c r="BU377" s="17"/>
      <c r="BV377" s="18"/>
      <c r="BW377" s="18"/>
      <c r="BX377" s="18"/>
      <c r="BY377" s="14"/>
      <c r="BZ377" s="14"/>
      <c r="CA377" s="15"/>
      <c r="CB377" s="16"/>
      <c r="CC377" s="17"/>
      <c r="CD377" s="18"/>
      <c r="CE377" s="18"/>
      <c r="CF377" s="18"/>
      <c r="CG377" s="14"/>
      <c r="CH377" s="14"/>
      <c r="CI377" s="15"/>
      <c r="CJ377" s="16"/>
      <c r="CK377" s="17"/>
      <c r="CL377" s="18"/>
      <c r="CM377" s="18"/>
      <c r="CN377" s="18"/>
      <c r="CO377" s="14"/>
      <c r="CP377" s="14"/>
      <c r="CQ377" s="15"/>
      <c r="CR377" s="16"/>
      <c r="CS377" s="17"/>
      <c r="CT377" s="18"/>
      <c r="CU377" s="18"/>
      <c r="CV377" s="18"/>
      <c r="CW377" s="14"/>
      <c r="CX377" s="14"/>
      <c r="CY377" s="15"/>
      <c r="CZ377" s="16"/>
      <c r="DA377" s="17"/>
      <c r="DB377" s="18"/>
      <c r="DC377" s="18"/>
      <c r="DD377" s="18"/>
      <c r="DE377" s="14"/>
      <c r="DF377" s="14"/>
      <c r="DG377" s="15"/>
      <c r="DH377" s="16"/>
      <c r="DI377" s="17"/>
      <c r="DJ377" s="18"/>
      <c r="DK377" s="18"/>
      <c r="DL377" s="18"/>
      <c r="DM377" s="14"/>
      <c r="DN377" s="14"/>
      <c r="DO377" s="15"/>
      <c r="DP377" s="16"/>
      <c r="DQ377" s="17"/>
      <c r="DR377" s="18"/>
      <c r="DS377" s="18"/>
      <c r="DT377" s="18"/>
      <c r="DU377" s="14"/>
      <c r="DV377" s="14"/>
      <c r="DW377" s="15"/>
      <c r="DX377" s="16"/>
      <c r="DY377" s="17"/>
      <c r="DZ377" s="18"/>
      <c r="EA377" s="18"/>
      <c r="EB377" s="18"/>
      <c r="EC377" s="14"/>
      <c r="ED377" s="14"/>
      <c r="EE377" s="15"/>
      <c r="EF377" s="16"/>
      <c r="EG377" s="17"/>
      <c r="EH377" s="18"/>
      <c r="EI377" s="18"/>
      <c r="EJ377" s="18"/>
      <c r="EK377" s="14"/>
      <c r="EL377" s="14"/>
      <c r="EM377" s="15"/>
      <c r="EN377" s="16"/>
      <c r="EO377" s="17"/>
      <c r="EP377" s="18"/>
      <c r="EQ377" s="18"/>
      <c r="ER377" s="18"/>
      <c r="ES377" s="14"/>
      <c r="ET377" s="14"/>
      <c r="EU377" s="15"/>
      <c r="EV377" s="16"/>
      <c r="EW377" s="17"/>
      <c r="EX377" s="18"/>
      <c r="EY377" s="18"/>
      <c r="EZ377" s="18"/>
      <c r="FA377" s="14"/>
      <c r="FB377" s="14"/>
      <c r="FC377" s="15"/>
      <c r="FD377" s="16"/>
      <c r="FE377" s="17"/>
      <c r="FF377" s="18"/>
      <c r="FG377" s="18"/>
      <c r="FH377" s="18"/>
      <c r="FI377" s="14"/>
      <c r="FJ377" s="14"/>
      <c r="FK377" s="15"/>
      <c r="FL377" s="16"/>
      <c r="FM377" s="17"/>
      <c r="FN377" s="18"/>
      <c r="FO377" s="18"/>
      <c r="FP377" s="18"/>
      <c r="FQ377" s="14"/>
      <c r="FR377" s="14"/>
      <c r="FS377" s="15"/>
      <c r="FT377" s="16"/>
      <c r="FU377" s="17"/>
      <c r="FV377" s="18"/>
      <c r="FW377" s="18"/>
      <c r="FX377" s="18"/>
      <c r="FY377" s="14"/>
      <c r="FZ377" s="14"/>
      <c r="GA377" s="15"/>
      <c r="GB377" s="16"/>
      <c r="GC377" s="17"/>
      <c r="GD377" s="18"/>
      <c r="GE377" s="18"/>
      <c r="GF377" s="18"/>
      <c r="GG377" s="14"/>
      <c r="GH377" s="14"/>
      <c r="GI377" s="15"/>
      <c r="GJ377" s="16"/>
      <c r="GK377" s="17"/>
      <c r="GL377" s="18"/>
      <c r="GM377" s="18"/>
      <c r="GN377" s="18"/>
      <c r="GO377" s="14"/>
      <c r="GP377" s="14"/>
      <c r="GQ377" s="15"/>
      <c r="GR377" s="16"/>
      <c r="GS377" s="17"/>
      <c r="GT377" s="18"/>
      <c r="GU377" s="18"/>
      <c r="GV377" s="18"/>
      <c r="GW377" s="14"/>
      <c r="GX377" s="14"/>
      <c r="GY377" s="15"/>
      <c r="GZ377" s="16"/>
      <c r="HA377" s="17"/>
      <c r="HB377" s="18"/>
      <c r="HC377" s="18"/>
      <c r="HD377" s="18"/>
      <c r="HE377" s="14"/>
      <c r="HF377" s="14"/>
      <c r="HG377" s="15"/>
      <c r="HH377" s="16"/>
      <c r="HI377" s="17"/>
      <c r="HJ377" s="18"/>
      <c r="HK377" s="18"/>
      <c r="HL377" s="18"/>
      <c r="HM377" s="14"/>
      <c r="HN377" s="14"/>
      <c r="HO377" s="15"/>
      <c r="HP377" s="16"/>
      <c r="HQ377" s="17"/>
      <c r="HR377" s="18"/>
      <c r="HS377" s="18"/>
      <c r="HT377" s="18"/>
      <c r="HU377" s="14"/>
      <c r="HV377" s="14"/>
      <c r="HW377" s="15"/>
      <c r="HX377" s="16"/>
      <c r="HY377" s="17"/>
      <c r="HZ377" s="18"/>
      <c r="IA377" s="18"/>
      <c r="IB377" s="18"/>
      <c r="IC377" s="14"/>
      <c r="ID377" s="14"/>
      <c r="IE377" s="15"/>
      <c r="IF377" s="16"/>
      <c r="IG377" s="17"/>
      <c r="IH377" s="18"/>
      <c r="II377" s="18"/>
      <c r="IJ377" s="18"/>
    </row>
    <row r="378" spans="1:244" s="88" customFormat="1" ht="14.25" customHeight="1" hidden="1" outlineLevel="4">
      <c r="A378" s="31" t="s">
        <v>2256</v>
      </c>
      <c r="B378" s="13" t="s">
        <v>205</v>
      </c>
      <c r="C378" s="13" t="s">
        <v>1849</v>
      </c>
      <c r="D378" s="6">
        <v>256.41</v>
      </c>
      <c r="E378" s="279"/>
      <c r="F378" s="30">
        <f t="shared" si="20"/>
        <v>0</v>
      </c>
      <c r="G378" s="14"/>
      <c r="H378" s="16"/>
      <c r="I378" s="17"/>
      <c r="J378" s="18"/>
      <c r="K378" s="18"/>
      <c r="L378" s="18"/>
      <c r="M378" s="14"/>
      <c r="N378" s="14"/>
      <c r="O378" s="15"/>
      <c r="P378" s="16"/>
      <c r="Q378" s="17"/>
      <c r="R378" s="18"/>
      <c r="S378" s="18"/>
      <c r="T378" s="18"/>
      <c r="U378" s="14"/>
      <c r="V378" s="14"/>
      <c r="W378" s="15"/>
      <c r="X378" s="16"/>
      <c r="Y378" s="17"/>
      <c r="Z378" s="18"/>
      <c r="AA378" s="18"/>
      <c r="AB378" s="18"/>
      <c r="AC378" s="14"/>
      <c r="AD378" s="14"/>
      <c r="AE378" s="15"/>
      <c r="AF378" s="16"/>
      <c r="AG378" s="17"/>
      <c r="AH378" s="18"/>
      <c r="AI378" s="18"/>
      <c r="AJ378" s="18"/>
      <c r="AK378" s="14"/>
      <c r="AL378" s="14"/>
      <c r="AM378" s="15"/>
      <c r="AN378" s="16"/>
      <c r="AO378" s="17"/>
      <c r="AP378" s="18"/>
      <c r="AQ378" s="18"/>
      <c r="AR378" s="18"/>
      <c r="AS378" s="14"/>
      <c r="AT378" s="14"/>
      <c r="AU378" s="15"/>
      <c r="AV378" s="16"/>
      <c r="AW378" s="17"/>
      <c r="AX378" s="18"/>
      <c r="AY378" s="18"/>
      <c r="AZ378" s="18"/>
      <c r="BA378" s="14"/>
      <c r="BB378" s="14"/>
      <c r="BC378" s="15"/>
      <c r="BD378" s="16"/>
      <c r="BE378" s="17"/>
      <c r="BF378" s="18"/>
      <c r="BG378" s="18"/>
      <c r="BH378" s="18"/>
      <c r="BI378" s="14"/>
      <c r="BJ378" s="14"/>
      <c r="BK378" s="15"/>
      <c r="BL378" s="16"/>
      <c r="BM378" s="17"/>
      <c r="BN378" s="18"/>
      <c r="BO378" s="18"/>
      <c r="BP378" s="18"/>
      <c r="BQ378" s="14"/>
      <c r="BR378" s="14"/>
      <c r="BS378" s="15"/>
      <c r="BT378" s="16"/>
      <c r="BU378" s="17"/>
      <c r="BV378" s="18"/>
      <c r="BW378" s="18"/>
      <c r="BX378" s="18"/>
      <c r="BY378" s="14"/>
      <c r="BZ378" s="14"/>
      <c r="CA378" s="15"/>
      <c r="CB378" s="16"/>
      <c r="CC378" s="17"/>
      <c r="CD378" s="18"/>
      <c r="CE378" s="18"/>
      <c r="CF378" s="18"/>
      <c r="CG378" s="14"/>
      <c r="CH378" s="14"/>
      <c r="CI378" s="15"/>
      <c r="CJ378" s="16"/>
      <c r="CK378" s="17"/>
      <c r="CL378" s="18"/>
      <c r="CM378" s="18"/>
      <c r="CN378" s="18"/>
      <c r="CO378" s="14"/>
      <c r="CP378" s="14"/>
      <c r="CQ378" s="15"/>
      <c r="CR378" s="16"/>
      <c r="CS378" s="17"/>
      <c r="CT378" s="18"/>
      <c r="CU378" s="18"/>
      <c r="CV378" s="18"/>
      <c r="CW378" s="14"/>
      <c r="CX378" s="14"/>
      <c r="CY378" s="15"/>
      <c r="CZ378" s="16"/>
      <c r="DA378" s="17"/>
      <c r="DB378" s="18"/>
      <c r="DC378" s="18"/>
      <c r="DD378" s="18"/>
      <c r="DE378" s="14"/>
      <c r="DF378" s="14"/>
      <c r="DG378" s="15"/>
      <c r="DH378" s="16"/>
      <c r="DI378" s="17"/>
      <c r="DJ378" s="18"/>
      <c r="DK378" s="18"/>
      <c r="DL378" s="18"/>
      <c r="DM378" s="14"/>
      <c r="DN378" s="14"/>
      <c r="DO378" s="15"/>
      <c r="DP378" s="16"/>
      <c r="DQ378" s="17"/>
      <c r="DR378" s="18"/>
      <c r="DS378" s="18"/>
      <c r="DT378" s="18"/>
      <c r="DU378" s="14"/>
      <c r="DV378" s="14"/>
      <c r="DW378" s="15"/>
      <c r="DX378" s="16"/>
      <c r="DY378" s="17"/>
      <c r="DZ378" s="18"/>
      <c r="EA378" s="18"/>
      <c r="EB378" s="18"/>
      <c r="EC378" s="14"/>
      <c r="ED378" s="14"/>
      <c r="EE378" s="15"/>
      <c r="EF378" s="16"/>
      <c r="EG378" s="17"/>
      <c r="EH378" s="18"/>
      <c r="EI378" s="18"/>
      <c r="EJ378" s="18"/>
      <c r="EK378" s="14"/>
      <c r="EL378" s="14"/>
      <c r="EM378" s="15"/>
      <c r="EN378" s="16"/>
      <c r="EO378" s="17"/>
      <c r="EP378" s="18"/>
      <c r="EQ378" s="18"/>
      <c r="ER378" s="18"/>
      <c r="ES378" s="14"/>
      <c r="ET378" s="14"/>
      <c r="EU378" s="15"/>
      <c r="EV378" s="16"/>
      <c r="EW378" s="17"/>
      <c r="EX378" s="18"/>
      <c r="EY378" s="18"/>
      <c r="EZ378" s="18"/>
      <c r="FA378" s="14"/>
      <c r="FB378" s="14"/>
      <c r="FC378" s="15"/>
      <c r="FD378" s="16"/>
      <c r="FE378" s="17"/>
      <c r="FF378" s="18"/>
      <c r="FG378" s="18"/>
      <c r="FH378" s="18"/>
      <c r="FI378" s="14"/>
      <c r="FJ378" s="14"/>
      <c r="FK378" s="15"/>
      <c r="FL378" s="16"/>
      <c r="FM378" s="17"/>
      <c r="FN378" s="18"/>
      <c r="FO378" s="18"/>
      <c r="FP378" s="18"/>
      <c r="FQ378" s="14"/>
      <c r="FR378" s="14"/>
      <c r="FS378" s="15"/>
      <c r="FT378" s="16"/>
      <c r="FU378" s="17"/>
      <c r="FV378" s="18"/>
      <c r="FW378" s="18"/>
      <c r="FX378" s="18"/>
      <c r="FY378" s="14"/>
      <c r="FZ378" s="14"/>
      <c r="GA378" s="15"/>
      <c r="GB378" s="16"/>
      <c r="GC378" s="17"/>
      <c r="GD378" s="18"/>
      <c r="GE378" s="18"/>
      <c r="GF378" s="18"/>
      <c r="GG378" s="14"/>
      <c r="GH378" s="14"/>
      <c r="GI378" s="15"/>
      <c r="GJ378" s="16"/>
      <c r="GK378" s="17"/>
      <c r="GL378" s="18"/>
      <c r="GM378" s="18"/>
      <c r="GN378" s="18"/>
      <c r="GO378" s="14"/>
      <c r="GP378" s="14"/>
      <c r="GQ378" s="15"/>
      <c r="GR378" s="16"/>
      <c r="GS378" s="17"/>
      <c r="GT378" s="18"/>
      <c r="GU378" s="18"/>
      <c r="GV378" s="18"/>
      <c r="GW378" s="14"/>
      <c r="GX378" s="14"/>
      <c r="GY378" s="15"/>
      <c r="GZ378" s="16"/>
      <c r="HA378" s="17"/>
      <c r="HB378" s="18"/>
      <c r="HC378" s="18"/>
      <c r="HD378" s="18"/>
      <c r="HE378" s="14"/>
      <c r="HF378" s="14"/>
      <c r="HG378" s="15"/>
      <c r="HH378" s="16"/>
      <c r="HI378" s="17"/>
      <c r="HJ378" s="18"/>
      <c r="HK378" s="18"/>
      <c r="HL378" s="18"/>
      <c r="HM378" s="14"/>
      <c r="HN378" s="14"/>
      <c r="HO378" s="15"/>
      <c r="HP378" s="16"/>
      <c r="HQ378" s="17"/>
      <c r="HR378" s="18"/>
      <c r="HS378" s="18"/>
      <c r="HT378" s="18"/>
      <c r="HU378" s="14"/>
      <c r="HV378" s="14"/>
      <c r="HW378" s="15"/>
      <c r="HX378" s="16"/>
      <c r="HY378" s="17"/>
      <c r="HZ378" s="18"/>
      <c r="IA378" s="18"/>
      <c r="IB378" s="18"/>
      <c r="IC378" s="14"/>
      <c r="ID378" s="14"/>
      <c r="IE378" s="15"/>
      <c r="IF378" s="16"/>
      <c r="IG378" s="17"/>
      <c r="IH378" s="18"/>
      <c r="II378" s="18"/>
      <c r="IJ378" s="18"/>
    </row>
    <row r="379" spans="1:244" s="88" customFormat="1" ht="14.25" customHeight="1" hidden="1" outlineLevel="4">
      <c r="A379" s="31" t="s">
        <v>2257</v>
      </c>
      <c r="B379" s="13" t="s">
        <v>206</v>
      </c>
      <c r="C379" s="13" t="s">
        <v>1849</v>
      </c>
      <c r="D379" s="6">
        <v>564.09</v>
      </c>
      <c r="E379" s="279"/>
      <c r="F379" s="30">
        <f t="shared" si="20"/>
        <v>0</v>
      </c>
      <c r="G379" s="14"/>
      <c r="H379" s="16"/>
      <c r="I379" s="17"/>
      <c r="J379" s="18"/>
      <c r="K379" s="18"/>
      <c r="L379" s="18"/>
      <c r="M379" s="14"/>
      <c r="N379" s="14"/>
      <c r="O379" s="15"/>
      <c r="P379" s="16"/>
      <c r="Q379" s="17"/>
      <c r="R379" s="18"/>
      <c r="S379" s="18"/>
      <c r="T379" s="18"/>
      <c r="U379" s="14"/>
      <c r="V379" s="14"/>
      <c r="W379" s="15"/>
      <c r="X379" s="16"/>
      <c r="Y379" s="17"/>
      <c r="Z379" s="18"/>
      <c r="AA379" s="18"/>
      <c r="AB379" s="18"/>
      <c r="AC379" s="14"/>
      <c r="AD379" s="14"/>
      <c r="AE379" s="15"/>
      <c r="AF379" s="16"/>
      <c r="AG379" s="17"/>
      <c r="AH379" s="18"/>
      <c r="AI379" s="18"/>
      <c r="AJ379" s="18"/>
      <c r="AK379" s="14"/>
      <c r="AL379" s="14"/>
      <c r="AM379" s="15"/>
      <c r="AN379" s="16"/>
      <c r="AO379" s="17"/>
      <c r="AP379" s="18"/>
      <c r="AQ379" s="18"/>
      <c r="AR379" s="18"/>
      <c r="AS379" s="14"/>
      <c r="AT379" s="14"/>
      <c r="AU379" s="15"/>
      <c r="AV379" s="16"/>
      <c r="AW379" s="17"/>
      <c r="AX379" s="18"/>
      <c r="AY379" s="18"/>
      <c r="AZ379" s="18"/>
      <c r="BA379" s="14"/>
      <c r="BB379" s="14"/>
      <c r="BC379" s="15"/>
      <c r="BD379" s="16"/>
      <c r="BE379" s="17"/>
      <c r="BF379" s="18"/>
      <c r="BG379" s="18"/>
      <c r="BH379" s="18"/>
      <c r="BI379" s="14"/>
      <c r="BJ379" s="14"/>
      <c r="BK379" s="15"/>
      <c r="BL379" s="16"/>
      <c r="BM379" s="17"/>
      <c r="BN379" s="18"/>
      <c r="BO379" s="18"/>
      <c r="BP379" s="18"/>
      <c r="BQ379" s="14"/>
      <c r="BR379" s="14"/>
      <c r="BS379" s="15"/>
      <c r="BT379" s="16"/>
      <c r="BU379" s="17"/>
      <c r="BV379" s="18"/>
      <c r="BW379" s="18"/>
      <c r="BX379" s="18"/>
      <c r="BY379" s="14"/>
      <c r="BZ379" s="14"/>
      <c r="CA379" s="15"/>
      <c r="CB379" s="16"/>
      <c r="CC379" s="17"/>
      <c r="CD379" s="18"/>
      <c r="CE379" s="18"/>
      <c r="CF379" s="18"/>
      <c r="CG379" s="14"/>
      <c r="CH379" s="14"/>
      <c r="CI379" s="15"/>
      <c r="CJ379" s="16"/>
      <c r="CK379" s="17"/>
      <c r="CL379" s="18"/>
      <c r="CM379" s="18"/>
      <c r="CN379" s="18"/>
      <c r="CO379" s="14"/>
      <c r="CP379" s="14"/>
      <c r="CQ379" s="15"/>
      <c r="CR379" s="16"/>
      <c r="CS379" s="17"/>
      <c r="CT379" s="18"/>
      <c r="CU379" s="18"/>
      <c r="CV379" s="18"/>
      <c r="CW379" s="14"/>
      <c r="CX379" s="14"/>
      <c r="CY379" s="15"/>
      <c r="CZ379" s="16"/>
      <c r="DA379" s="17"/>
      <c r="DB379" s="18"/>
      <c r="DC379" s="18"/>
      <c r="DD379" s="18"/>
      <c r="DE379" s="14"/>
      <c r="DF379" s="14"/>
      <c r="DG379" s="15"/>
      <c r="DH379" s="16"/>
      <c r="DI379" s="17"/>
      <c r="DJ379" s="18"/>
      <c r="DK379" s="18"/>
      <c r="DL379" s="18"/>
      <c r="DM379" s="14"/>
      <c r="DN379" s="14"/>
      <c r="DO379" s="15"/>
      <c r="DP379" s="16"/>
      <c r="DQ379" s="17"/>
      <c r="DR379" s="18"/>
      <c r="DS379" s="18"/>
      <c r="DT379" s="18"/>
      <c r="DU379" s="14"/>
      <c r="DV379" s="14"/>
      <c r="DW379" s="15"/>
      <c r="DX379" s="16"/>
      <c r="DY379" s="17"/>
      <c r="DZ379" s="18"/>
      <c r="EA379" s="18"/>
      <c r="EB379" s="18"/>
      <c r="EC379" s="14"/>
      <c r="ED379" s="14"/>
      <c r="EE379" s="15"/>
      <c r="EF379" s="16"/>
      <c r="EG379" s="17"/>
      <c r="EH379" s="18"/>
      <c r="EI379" s="18"/>
      <c r="EJ379" s="18"/>
      <c r="EK379" s="14"/>
      <c r="EL379" s="14"/>
      <c r="EM379" s="15"/>
      <c r="EN379" s="16"/>
      <c r="EO379" s="17"/>
      <c r="EP379" s="18"/>
      <c r="EQ379" s="18"/>
      <c r="ER379" s="18"/>
      <c r="ES379" s="14"/>
      <c r="ET379" s="14"/>
      <c r="EU379" s="15"/>
      <c r="EV379" s="16"/>
      <c r="EW379" s="17"/>
      <c r="EX379" s="18"/>
      <c r="EY379" s="18"/>
      <c r="EZ379" s="18"/>
      <c r="FA379" s="14"/>
      <c r="FB379" s="14"/>
      <c r="FC379" s="15"/>
      <c r="FD379" s="16"/>
      <c r="FE379" s="17"/>
      <c r="FF379" s="18"/>
      <c r="FG379" s="18"/>
      <c r="FH379" s="18"/>
      <c r="FI379" s="14"/>
      <c r="FJ379" s="14"/>
      <c r="FK379" s="15"/>
      <c r="FL379" s="16"/>
      <c r="FM379" s="17"/>
      <c r="FN379" s="18"/>
      <c r="FO379" s="18"/>
      <c r="FP379" s="18"/>
      <c r="FQ379" s="14"/>
      <c r="FR379" s="14"/>
      <c r="FS379" s="15"/>
      <c r="FT379" s="16"/>
      <c r="FU379" s="17"/>
      <c r="FV379" s="18"/>
      <c r="FW379" s="18"/>
      <c r="FX379" s="18"/>
      <c r="FY379" s="14"/>
      <c r="FZ379" s="14"/>
      <c r="GA379" s="15"/>
      <c r="GB379" s="16"/>
      <c r="GC379" s="17"/>
      <c r="GD379" s="18"/>
      <c r="GE379" s="18"/>
      <c r="GF379" s="18"/>
      <c r="GG379" s="14"/>
      <c r="GH379" s="14"/>
      <c r="GI379" s="15"/>
      <c r="GJ379" s="16"/>
      <c r="GK379" s="17"/>
      <c r="GL379" s="18"/>
      <c r="GM379" s="18"/>
      <c r="GN379" s="18"/>
      <c r="GO379" s="14"/>
      <c r="GP379" s="14"/>
      <c r="GQ379" s="15"/>
      <c r="GR379" s="16"/>
      <c r="GS379" s="17"/>
      <c r="GT379" s="18"/>
      <c r="GU379" s="18"/>
      <c r="GV379" s="18"/>
      <c r="GW379" s="14"/>
      <c r="GX379" s="14"/>
      <c r="GY379" s="15"/>
      <c r="GZ379" s="16"/>
      <c r="HA379" s="17"/>
      <c r="HB379" s="18"/>
      <c r="HC379" s="18"/>
      <c r="HD379" s="18"/>
      <c r="HE379" s="14"/>
      <c r="HF379" s="14"/>
      <c r="HG379" s="15"/>
      <c r="HH379" s="16"/>
      <c r="HI379" s="17"/>
      <c r="HJ379" s="18"/>
      <c r="HK379" s="18"/>
      <c r="HL379" s="18"/>
      <c r="HM379" s="14"/>
      <c r="HN379" s="14"/>
      <c r="HO379" s="15"/>
      <c r="HP379" s="16"/>
      <c r="HQ379" s="17"/>
      <c r="HR379" s="18"/>
      <c r="HS379" s="18"/>
      <c r="HT379" s="18"/>
      <c r="HU379" s="14"/>
      <c r="HV379" s="14"/>
      <c r="HW379" s="15"/>
      <c r="HX379" s="16"/>
      <c r="HY379" s="17"/>
      <c r="HZ379" s="18"/>
      <c r="IA379" s="18"/>
      <c r="IB379" s="18"/>
      <c r="IC379" s="14"/>
      <c r="ID379" s="14"/>
      <c r="IE379" s="15"/>
      <c r="IF379" s="16"/>
      <c r="IG379" s="17"/>
      <c r="IH379" s="18"/>
      <c r="II379" s="18"/>
      <c r="IJ379" s="18"/>
    </row>
    <row r="380" spans="1:6" s="69" customFormat="1" ht="13.5" customHeight="1" outlineLevel="2" collapsed="1">
      <c r="A380" s="164" t="s">
        <v>3850</v>
      </c>
      <c r="B380" s="172"/>
      <c r="C380" s="173"/>
      <c r="D380" s="174"/>
      <c r="E380" s="278"/>
      <c r="F380" s="30"/>
    </row>
    <row r="381" spans="1:12" s="1" customFormat="1" ht="13.5" customHeight="1" hidden="1" outlineLevel="3">
      <c r="A381" s="166" t="s">
        <v>534</v>
      </c>
      <c r="B381" s="167"/>
      <c r="C381" s="168"/>
      <c r="D381" s="169"/>
      <c r="E381" s="272"/>
      <c r="F381" s="23">
        <f>SUM(F382:F384)</f>
        <v>0</v>
      </c>
      <c r="G381" s="69"/>
      <c r="H381" s="69"/>
      <c r="I381" s="69"/>
      <c r="J381" s="69"/>
      <c r="K381" s="69"/>
      <c r="L381" s="69"/>
    </row>
    <row r="382" spans="1:6" s="35" customFormat="1" ht="13.5" customHeight="1" hidden="1" outlineLevel="4">
      <c r="A382" s="89" t="s">
        <v>4485</v>
      </c>
      <c r="B382" s="70" t="s">
        <v>524</v>
      </c>
      <c r="C382" s="43" t="s">
        <v>1849</v>
      </c>
      <c r="D382" s="38">
        <v>2768.94</v>
      </c>
      <c r="E382" s="272"/>
      <c r="F382" s="30">
        <f>D382*E382</f>
        <v>0</v>
      </c>
    </row>
    <row r="383" spans="1:6" s="35" customFormat="1" ht="13.5" customHeight="1" hidden="1" outlineLevel="4">
      <c r="A383" s="89" t="s">
        <v>522</v>
      </c>
      <c r="B383" s="70" t="s">
        <v>523</v>
      </c>
      <c r="C383" s="43" t="s">
        <v>1849</v>
      </c>
      <c r="D383" s="38">
        <v>2809.07</v>
      </c>
      <c r="E383" s="272"/>
      <c r="F383" s="30">
        <f>D383*E383</f>
        <v>0</v>
      </c>
    </row>
    <row r="384" spans="1:6" s="35" customFormat="1" ht="13.5" customHeight="1" hidden="1" outlineLevel="4">
      <c r="A384" s="89" t="s">
        <v>3938</v>
      </c>
      <c r="B384" s="70" t="s">
        <v>3939</v>
      </c>
      <c r="C384" s="43" t="s">
        <v>1849</v>
      </c>
      <c r="D384" s="38">
        <v>1882.79</v>
      </c>
      <c r="E384" s="272"/>
      <c r="F384" s="30">
        <f>D384*E384</f>
        <v>0</v>
      </c>
    </row>
    <row r="385" spans="1:6" s="69" customFormat="1" ht="11.25" outlineLevel="1">
      <c r="A385" s="164" t="s">
        <v>3940</v>
      </c>
      <c r="B385" s="162"/>
      <c r="C385" s="44"/>
      <c r="D385" s="169"/>
      <c r="E385" s="272"/>
      <c r="F385" s="96"/>
    </row>
    <row r="386" spans="1:12" s="24" customFormat="1" ht="11.25" outlineLevel="2" collapsed="1">
      <c r="A386" s="164" t="s">
        <v>1859</v>
      </c>
      <c r="B386" s="162"/>
      <c r="C386" s="44"/>
      <c r="D386" s="169"/>
      <c r="E386" s="272"/>
      <c r="F386" s="96"/>
      <c r="G386" s="67"/>
      <c r="H386" s="67"/>
      <c r="I386" s="67"/>
      <c r="J386" s="67"/>
      <c r="K386" s="67"/>
      <c r="L386" s="67"/>
    </row>
    <row r="387" spans="1:6" s="1" customFormat="1" ht="13.5" customHeight="1" hidden="1" outlineLevel="3">
      <c r="A387" s="166" t="s">
        <v>1064</v>
      </c>
      <c r="B387" s="167"/>
      <c r="C387" s="168"/>
      <c r="D387" s="169"/>
      <c r="E387" s="272"/>
      <c r="F387" s="23">
        <f>SUM(F388:F389)</f>
        <v>0</v>
      </c>
    </row>
    <row r="388" spans="1:6" s="24" customFormat="1" ht="22.5" customHeight="1" hidden="1" outlineLevel="4">
      <c r="A388" s="114" t="s">
        <v>3118</v>
      </c>
      <c r="B388" s="34">
        <v>94008</v>
      </c>
      <c r="C388" s="43" t="s">
        <v>1849</v>
      </c>
      <c r="D388" s="28">
        <v>178.2</v>
      </c>
      <c r="E388" s="274"/>
      <c r="F388" s="30">
        <f>D388*E388</f>
        <v>0</v>
      </c>
    </row>
    <row r="389" spans="1:6" s="24" customFormat="1" ht="13.5" customHeight="1" hidden="1" outlineLevel="4">
      <c r="A389" s="112" t="s">
        <v>1860</v>
      </c>
      <c r="B389" s="91">
        <v>94009</v>
      </c>
      <c r="C389" s="43" t="s">
        <v>1849</v>
      </c>
      <c r="D389" s="45">
        <v>105.29</v>
      </c>
      <c r="E389" s="274"/>
      <c r="F389" s="30">
        <f>D389*E389</f>
        <v>0</v>
      </c>
    </row>
    <row r="390" spans="1:6" s="5" customFormat="1" ht="13.5" customHeight="1" hidden="1" outlineLevel="4">
      <c r="A390" s="106" t="s">
        <v>4713</v>
      </c>
      <c r="B390" s="86" t="s">
        <v>4712</v>
      </c>
      <c r="C390" s="7" t="s">
        <v>1849</v>
      </c>
      <c r="D390" s="46">
        <v>51.22</v>
      </c>
      <c r="E390" s="274"/>
      <c r="F390" s="30"/>
    </row>
    <row r="391" spans="1:6" ht="13.5" customHeight="1" hidden="1" outlineLevel="3">
      <c r="A391" s="166" t="s">
        <v>534</v>
      </c>
      <c r="B391" s="167"/>
      <c r="C391" s="168"/>
      <c r="D391" s="169"/>
      <c r="E391" s="272"/>
      <c r="F391" s="23">
        <f>F392</f>
        <v>0</v>
      </c>
    </row>
    <row r="392" spans="1:6" s="5" customFormat="1" ht="13.5" customHeight="1" hidden="1" outlineLevel="4">
      <c r="A392" s="107" t="s">
        <v>2054</v>
      </c>
      <c r="B392" s="70" t="s">
        <v>2055</v>
      </c>
      <c r="C392" s="9" t="s">
        <v>1849</v>
      </c>
      <c r="D392" s="38">
        <v>1983.12</v>
      </c>
      <c r="E392" s="272"/>
      <c r="F392" s="30">
        <f>D392*E392</f>
        <v>0</v>
      </c>
    </row>
    <row r="393" spans="1:6" ht="13.5" customHeight="1" hidden="1" outlineLevel="3">
      <c r="A393" s="166" t="s">
        <v>2682</v>
      </c>
      <c r="B393" s="167"/>
      <c r="C393" s="168"/>
      <c r="D393" s="169"/>
      <c r="E393" s="272"/>
      <c r="F393" s="23">
        <f>SUM(F394:F397)</f>
        <v>0</v>
      </c>
    </row>
    <row r="394" spans="1:6" s="5" customFormat="1" ht="13.5" customHeight="1" hidden="1" outlineLevel="4">
      <c r="A394" s="41" t="s">
        <v>4515</v>
      </c>
      <c r="B394" s="94" t="s">
        <v>4514</v>
      </c>
      <c r="C394" s="9" t="s">
        <v>1849</v>
      </c>
      <c r="D394" s="10">
        <v>2521.04</v>
      </c>
      <c r="E394" s="272"/>
      <c r="F394" s="30">
        <f>D394*E394</f>
        <v>0</v>
      </c>
    </row>
    <row r="395" spans="1:6" s="5" customFormat="1" ht="21.75" customHeight="1" hidden="1" outlineLevel="4">
      <c r="A395" s="41" t="s">
        <v>3524</v>
      </c>
      <c r="B395" s="94" t="s">
        <v>3525</v>
      </c>
      <c r="C395" s="9" t="s">
        <v>1849</v>
      </c>
      <c r="D395" s="10">
        <v>187.12</v>
      </c>
      <c r="E395" s="272"/>
      <c r="F395" s="30">
        <f>D395*E395</f>
        <v>0</v>
      </c>
    </row>
    <row r="396" spans="1:6" s="5" customFormat="1" ht="21.75" customHeight="1" hidden="1" outlineLevel="4">
      <c r="A396" s="41" t="s">
        <v>3528</v>
      </c>
      <c r="B396" s="94" t="s">
        <v>3529</v>
      </c>
      <c r="C396" s="9" t="s">
        <v>1849</v>
      </c>
      <c r="D396" s="10">
        <v>151.87</v>
      </c>
      <c r="E396" s="272"/>
      <c r="F396" s="30">
        <f>D396*E396</f>
        <v>0</v>
      </c>
    </row>
    <row r="397" spans="1:6" s="5" customFormat="1" ht="16.5" customHeight="1" hidden="1" outlineLevel="4">
      <c r="A397" s="41" t="s">
        <v>3526</v>
      </c>
      <c r="B397" s="94" t="s">
        <v>3527</v>
      </c>
      <c r="C397" s="9" t="s">
        <v>1849</v>
      </c>
      <c r="D397" s="10">
        <v>250.4</v>
      </c>
      <c r="E397" s="272"/>
      <c r="F397" s="30">
        <f>D397*E397</f>
        <v>0</v>
      </c>
    </row>
    <row r="398" spans="1:6" s="24" customFormat="1" ht="11.25" outlineLevel="2" collapsed="1">
      <c r="A398" s="164" t="s">
        <v>2697</v>
      </c>
      <c r="B398" s="162"/>
      <c r="C398" s="44"/>
      <c r="D398" s="169"/>
      <c r="E398" s="272"/>
      <c r="F398" s="96"/>
    </row>
    <row r="399" spans="1:12" s="1" customFormat="1" ht="13.5" customHeight="1" hidden="1" outlineLevel="3" collapsed="1">
      <c r="A399" s="166" t="s">
        <v>1064</v>
      </c>
      <c r="B399" s="162"/>
      <c r="C399" s="44"/>
      <c r="D399" s="169"/>
      <c r="E399" s="272"/>
      <c r="F399" s="23">
        <f>F400</f>
        <v>0</v>
      </c>
      <c r="G399" s="69"/>
      <c r="H399" s="69"/>
      <c r="I399" s="69"/>
      <c r="J399" s="69"/>
      <c r="K399" s="69"/>
      <c r="L399" s="69"/>
    </row>
    <row r="400" spans="1:12" ht="12" customHeight="1" hidden="1" outlineLevel="4">
      <c r="A400" s="114" t="s">
        <v>4926</v>
      </c>
      <c r="B400" s="91">
        <v>94020</v>
      </c>
      <c r="C400" s="43" t="s">
        <v>1849</v>
      </c>
      <c r="D400" s="3">
        <v>14.17</v>
      </c>
      <c r="E400" s="273"/>
      <c r="F400" s="33">
        <f>D400*E400</f>
        <v>0</v>
      </c>
      <c r="G400" s="67"/>
      <c r="H400" s="67"/>
      <c r="I400" s="67"/>
      <c r="J400" s="67"/>
      <c r="K400" s="67"/>
      <c r="L400" s="67"/>
    </row>
    <row r="401" spans="1:6" s="93" customFormat="1" ht="11.25" hidden="1" outlineLevel="3" collapsed="1">
      <c r="A401" s="166" t="s">
        <v>534</v>
      </c>
      <c r="B401" s="162"/>
      <c r="C401" s="162"/>
      <c r="D401" s="29"/>
      <c r="E401" s="272"/>
      <c r="F401" s="23">
        <f>SUM(F402:F406)</f>
        <v>0</v>
      </c>
    </row>
    <row r="402" spans="1:12" s="5" customFormat="1" ht="13.5" customHeight="1" hidden="1" outlineLevel="4">
      <c r="A402" s="107" t="s">
        <v>3941</v>
      </c>
      <c r="B402" s="70" t="s">
        <v>3946</v>
      </c>
      <c r="C402" s="92" t="s">
        <v>1849</v>
      </c>
      <c r="D402" s="38">
        <v>28.06</v>
      </c>
      <c r="E402" s="272"/>
      <c r="F402" s="30">
        <f>D402*E402</f>
        <v>0</v>
      </c>
      <c r="G402" s="93"/>
      <c r="H402" s="93"/>
      <c r="I402" s="93"/>
      <c r="J402" s="93"/>
      <c r="K402" s="93"/>
      <c r="L402" s="93"/>
    </row>
    <row r="403" spans="1:12" s="5" customFormat="1" ht="13.5" customHeight="1" hidden="1" outlineLevel="4">
      <c r="A403" s="107" t="s">
        <v>3942</v>
      </c>
      <c r="B403" s="70" t="s">
        <v>3947</v>
      </c>
      <c r="C403" s="92" t="s">
        <v>1849</v>
      </c>
      <c r="D403" s="38">
        <v>29.45</v>
      </c>
      <c r="E403" s="272"/>
      <c r="F403" s="30">
        <f>D403*E403</f>
        <v>0</v>
      </c>
      <c r="G403" s="93"/>
      <c r="H403" s="93"/>
      <c r="I403" s="93"/>
      <c r="J403" s="93"/>
      <c r="K403" s="93"/>
      <c r="L403" s="93"/>
    </row>
    <row r="404" spans="1:12" s="5" customFormat="1" ht="13.5" customHeight="1" hidden="1" outlineLevel="4">
      <c r="A404" s="107" t="s">
        <v>3943</v>
      </c>
      <c r="B404" s="70" t="s">
        <v>3948</v>
      </c>
      <c r="C404" s="92" t="s">
        <v>1849</v>
      </c>
      <c r="D404" s="38">
        <v>127.07</v>
      </c>
      <c r="E404" s="272"/>
      <c r="F404" s="30">
        <f>D404*E404</f>
        <v>0</v>
      </c>
      <c r="G404" s="93"/>
      <c r="H404" s="93"/>
      <c r="I404" s="93"/>
      <c r="J404" s="93"/>
      <c r="K404" s="93"/>
      <c r="L404" s="93"/>
    </row>
    <row r="405" spans="1:12" s="5" customFormat="1" ht="13.5" customHeight="1" hidden="1" outlineLevel="4">
      <c r="A405" s="107" t="s">
        <v>3944</v>
      </c>
      <c r="B405" s="70" t="s">
        <v>3949</v>
      </c>
      <c r="C405" s="92" t="s">
        <v>1849</v>
      </c>
      <c r="D405" s="38">
        <v>41.43</v>
      </c>
      <c r="E405" s="272"/>
      <c r="F405" s="30">
        <f>D405*E405</f>
        <v>0</v>
      </c>
      <c r="G405" s="93"/>
      <c r="H405" s="93"/>
      <c r="I405" s="93"/>
      <c r="J405" s="93"/>
      <c r="K405" s="93"/>
      <c r="L405" s="93"/>
    </row>
    <row r="406" spans="1:12" s="5" customFormat="1" ht="13.5" customHeight="1" hidden="1" outlineLevel="4">
      <c r="A406" s="107" t="s">
        <v>3945</v>
      </c>
      <c r="B406" s="70" t="s">
        <v>3950</v>
      </c>
      <c r="C406" s="92" t="s">
        <v>1849</v>
      </c>
      <c r="D406" s="38">
        <v>40.13</v>
      </c>
      <c r="E406" s="272"/>
      <c r="F406" s="30">
        <f>D406*E406</f>
        <v>0</v>
      </c>
      <c r="G406" s="93"/>
      <c r="H406" s="93"/>
      <c r="I406" s="93"/>
      <c r="J406" s="93"/>
      <c r="K406" s="93"/>
      <c r="L406" s="93"/>
    </row>
    <row r="407" spans="1:6" s="24" customFormat="1" ht="11.25" outlineLevel="2" collapsed="1">
      <c r="A407" s="164" t="s">
        <v>2035</v>
      </c>
      <c r="B407" s="162"/>
      <c r="C407" s="44"/>
      <c r="D407" s="169"/>
      <c r="E407" s="272"/>
      <c r="F407" s="96"/>
    </row>
    <row r="408" spans="1:12" s="1" customFormat="1" ht="13.5" customHeight="1" hidden="1" outlineLevel="3" collapsed="1">
      <c r="A408" s="166" t="s">
        <v>534</v>
      </c>
      <c r="B408" s="162"/>
      <c r="C408" s="44"/>
      <c r="D408" s="169"/>
      <c r="E408" s="272"/>
      <c r="F408" s="23">
        <f>SUM(F409:F411)</f>
        <v>0</v>
      </c>
      <c r="G408" s="69"/>
      <c r="H408" s="69"/>
      <c r="I408" s="69"/>
      <c r="J408" s="69"/>
      <c r="K408" s="69"/>
      <c r="L408" s="69"/>
    </row>
    <row r="409" spans="1:6" s="24" customFormat="1" ht="13.5" customHeight="1" hidden="1" outlineLevel="4">
      <c r="A409" s="212" t="s">
        <v>2036</v>
      </c>
      <c r="B409" s="92" t="s">
        <v>2037</v>
      </c>
      <c r="C409" s="92" t="s">
        <v>1849</v>
      </c>
      <c r="D409" s="61">
        <v>152.84</v>
      </c>
      <c r="E409" s="285"/>
      <c r="F409" s="30">
        <f>D409*E409</f>
        <v>0</v>
      </c>
    </row>
    <row r="410" spans="1:6" s="24" customFormat="1" ht="13.5" customHeight="1" hidden="1" outlineLevel="4">
      <c r="A410" s="212" t="s">
        <v>2038</v>
      </c>
      <c r="B410" s="92" t="s">
        <v>2039</v>
      </c>
      <c r="C410" s="92" t="s">
        <v>1849</v>
      </c>
      <c r="D410" s="61">
        <v>173.17</v>
      </c>
      <c r="E410" s="285"/>
      <c r="F410" s="30">
        <f>D410*E410</f>
        <v>0</v>
      </c>
    </row>
    <row r="411" spans="1:6" s="24" customFormat="1" ht="13.5" customHeight="1" hidden="1" outlineLevel="4">
      <c r="A411" s="212" t="s">
        <v>2040</v>
      </c>
      <c r="B411" s="92" t="s">
        <v>2041</v>
      </c>
      <c r="C411" s="92" t="s">
        <v>1849</v>
      </c>
      <c r="D411" s="61">
        <v>193.59</v>
      </c>
      <c r="E411" s="285"/>
      <c r="F411" s="30">
        <f>D411*E411</f>
        <v>0</v>
      </c>
    </row>
    <row r="412" spans="1:12" s="24" customFormat="1" ht="11.25">
      <c r="A412" s="161" t="s">
        <v>345</v>
      </c>
      <c r="B412" s="162"/>
      <c r="C412" s="44"/>
      <c r="D412" s="169"/>
      <c r="E412" s="272"/>
      <c r="F412" s="96"/>
      <c r="G412" s="67"/>
      <c r="H412" s="67"/>
      <c r="I412" s="67"/>
      <c r="J412" s="67"/>
      <c r="K412" s="67"/>
      <c r="L412" s="67"/>
    </row>
    <row r="413" spans="1:6" s="1" customFormat="1" ht="13.5" customHeight="1" outlineLevel="1" collapsed="1">
      <c r="A413" s="166" t="s">
        <v>1064</v>
      </c>
      <c r="B413" s="167"/>
      <c r="C413" s="168"/>
      <c r="D413" s="169"/>
      <c r="E413" s="272"/>
      <c r="F413" s="23">
        <f>SUM(F414:F427)</f>
        <v>0</v>
      </c>
    </row>
    <row r="414" spans="1:6" s="24" customFormat="1" ht="13.5" customHeight="1" hidden="1" outlineLevel="2">
      <c r="A414" s="114" t="s">
        <v>4928</v>
      </c>
      <c r="B414" s="91" t="s">
        <v>1854</v>
      </c>
      <c r="C414" s="43" t="s">
        <v>1849</v>
      </c>
      <c r="D414" s="28">
        <v>548.74</v>
      </c>
      <c r="E414" s="274"/>
      <c r="F414" s="30">
        <f aca="true" t="shared" si="21" ref="F414:F427">D414*E414</f>
        <v>0</v>
      </c>
    </row>
    <row r="415" spans="1:6" ht="13.5" customHeight="1" hidden="1" outlineLevel="2">
      <c r="A415" s="114" t="s">
        <v>4929</v>
      </c>
      <c r="B415" s="91" t="s">
        <v>1855</v>
      </c>
      <c r="C415" s="43" t="s">
        <v>1849</v>
      </c>
      <c r="D415" s="3">
        <v>564.94</v>
      </c>
      <c r="E415" s="274"/>
      <c r="F415" s="33">
        <f t="shared" si="21"/>
        <v>0</v>
      </c>
    </row>
    <row r="416" spans="1:6" s="24" customFormat="1" ht="13.5" customHeight="1" hidden="1" outlineLevel="2">
      <c r="A416" s="115" t="s">
        <v>4930</v>
      </c>
      <c r="B416" s="90" t="s">
        <v>1856</v>
      </c>
      <c r="C416" s="11" t="s">
        <v>1849</v>
      </c>
      <c r="D416" s="3">
        <v>564.94</v>
      </c>
      <c r="E416" s="274"/>
      <c r="F416" s="30">
        <f t="shared" si="21"/>
        <v>0</v>
      </c>
    </row>
    <row r="417" spans="1:6" ht="13.5" customHeight="1" hidden="1" outlineLevel="2">
      <c r="A417" s="114" t="s">
        <v>4931</v>
      </c>
      <c r="B417" s="91" t="s">
        <v>1857</v>
      </c>
      <c r="C417" s="43" t="s">
        <v>1849</v>
      </c>
      <c r="D417" s="28">
        <v>403.96</v>
      </c>
      <c r="E417" s="274"/>
      <c r="F417" s="30">
        <f t="shared" si="21"/>
        <v>0</v>
      </c>
    </row>
    <row r="418" spans="1:6" ht="13.5" customHeight="1" hidden="1" outlineLevel="2">
      <c r="A418" s="114" t="s">
        <v>4932</v>
      </c>
      <c r="B418" s="91" t="s">
        <v>1858</v>
      </c>
      <c r="C418" s="43" t="s">
        <v>1849</v>
      </c>
      <c r="D418" s="28">
        <v>465.72</v>
      </c>
      <c r="E418" s="274"/>
      <c r="F418" s="30">
        <f t="shared" si="21"/>
        <v>0</v>
      </c>
    </row>
    <row r="419" spans="1:6" ht="13.5" customHeight="1" hidden="1" outlineLevel="2">
      <c r="A419" s="114" t="s">
        <v>4925</v>
      </c>
      <c r="B419" s="91">
        <v>94012</v>
      </c>
      <c r="C419" s="43" t="s">
        <v>1849</v>
      </c>
      <c r="D419" s="28">
        <v>740.09</v>
      </c>
      <c r="E419" s="274"/>
      <c r="F419" s="30">
        <f t="shared" si="21"/>
        <v>0</v>
      </c>
    </row>
    <row r="420" spans="1:6" s="5" customFormat="1" ht="13.5" customHeight="1" hidden="1" outlineLevel="2">
      <c r="A420" s="106" t="s">
        <v>1288</v>
      </c>
      <c r="B420" s="86" t="s">
        <v>4715</v>
      </c>
      <c r="C420" s="7" t="s">
        <v>1849</v>
      </c>
      <c r="D420" s="46">
        <v>168.74</v>
      </c>
      <c r="E420" s="274"/>
      <c r="F420" s="30">
        <f t="shared" si="21"/>
        <v>0</v>
      </c>
    </row>
    <row r="421" spans="1:6" s="5" customFormat="1" ht="13.5" customHeight="1" hidden="1" outlineLevel="2">
      <c r="A421" s="106" t="s">
        <v>1289</v>
      </c>
      <c r="B421" s="86" t="s">
        <v>4716</v>
      </c>
      <c r="C421" s="7" t="s">
        <v>1849</v>
      </c>
      <c r="D421" s="46">
        <v>168.74</v>
      </c>
      <c r="E421" s="274"/>
      <c r="F421" s="30">
        <f t="shared" si="21"/>
        <v>0</v>
      </c>
    </row>
    <row r="422" spans="1:6" s="5" customFormat="1" ht="13.5" customHeight="1" hidden="1" outlineLevel="2">
      <c r="A422" s="106" t="s">
        <v>1290</v>
      </c>
      <c r="B422" s="86" t="s">
        <v>4717</v>
      </c>
      <c r="C422" s="7" t="s">
        <v>1849</v>
      </c>
      <c r="D422" s="46">
        <v>168.74</v>
      </c>
      <c r="E422" s="274"/>
      <c r="F422" s="30">
        <f t="shared" si="21"/>
        <v>0</v>
      </c>
    </row>
    <row r="423" spans="1:6" s="5" customFormat="1" ht="13.5" customHeight="1" hidden="1" outlineLevel="2">
      <c r="A423" s="112" t="s">
        <v>1861</v>
      </c>
      <c r="B423" s="91">
        <v>94010</v>
      </c>
      <c r="C423" s="7" t="s">
        <v>1849</v>
      </c>
      <c r="D423" s="46">
        <v>76.95</v>
      </c>
      <c r="E423" s="274"/>
      <c r="F423" s="30">
        <f t="shared" si="21"/>
        <v>0</v>
      </c>
    </row>
    <row r="424" spans="1:6" s="5" customFormat="1" ht="13.5" customHeight="1" hidden="1" outlineLevel="2">
      <c r="A424" s="112" t="s">
        <v>1862</v>
      </c>
      <c r="B424" s="91">
        <v>94011</v>
      </c>
      <c r="C424" s="7" t="s">
        <v>1849</v>
      </c>
      <c r="D424" s="46">
        <v>137.69</v>
      </c>
      <c r="E424" s="274"/>
      <c r="F424" s="30">
        <f t="shared" si="21"/>
        <v>0</v>
      </c>
    </row>
    <row r="425" spans="1:6" s="5" customFormat="1" ht="13.5" customHeight="1" hidden="1" outlineLevel="2">
      <c r="A425" s="112" t="s">
        <v>1291</v>
      </c>
      <c r="B425" s="91">
        <v>94021</v>
      </c>
      <c r="C425" s="7" t="s">
        <v>1849</v>
      </c>
      <c r="D425" s="46">
        <v>172.11</v>
      </c>
      <c r="E425" s="274"/>
      <c r="F425" s="30">
        <f t="shared" si="21"/>
        <v>0</v>
      </c>
    </row>
    <row r="426" spans="1:6" s="5" customFormat="1" ht="13.5" customHeight="1" hidden="1" outlineLevel="2">
      <c r="A426" s="106" t="s">
        <v>1292</v>
      </c>
      <c r="B426" s="86" t="s">
        <v>4714</v>
      </c>
      <c r="C426" s="7" t="s">
        <v>1849</v>
      </c>
      <c r="D426" s="46">
        <v>137.69</v>
      </c>
      <c r="E426" s="274"/>
      <c r="F426" s="30">
        <f t="shared" si="21"/>
        <v>0</v>
      </c>
    </row>
    <row r="427" spans="1:6" ht="13.5" customHeight="1" hidden="1" outlineLevel="2">
      <c r="A427" s="114" t="s">
        <v>4927</v>
      </c>
      <c r="B427" s="91">
        <v>94002</v>
      </c>
      <c r="C427" s="43" t="s">
        <v>1849</v>
      </c>
      <c r="D427" s="46">
        <v>154.9</v>
      </c>
      <c r="E427" s="274"/>
      <c r="F427" s="30">
        <f t="shared" si="21"/>
        <v>0</v>
      </c>
    </row>
    <row r="428" spans="1:6" ht="13.5" customHeight="1" outlineLevel="1" collapsed="1">
      <c r="A428" s="166" t="s">
        <v>534</v>
      </c>
      <c r="B428" s="167"/>
      <c r="C428" s="168"/>
      <c r="D428" s="169"/>
      <c r="E428" s="272"/>
      <c r="F428" s="23">
        <f>SUM(F429:F439)</f>
        <v>0</v>
      </c>
    </row>
    <row r="429" spans="1:6" ht="13.5" customHeight="1" hidden="1" outlineLevel="2">
      <c r="A429" s="107" t="s">
        <v>346</v>
      </c>
      <c r="B429" s="70" t="s">
        <v>349</v>
      </c>
      <c r="C429" s="43" t="s">
        <v>1849</v>
      </c>
      <c r="D429" s="38">
        <v>257.54</v>
      </c>
      <c r="E429" s="274"/>
      <c r="F429" s="30">
        <f aca="true" t="shared" si="22" ref="F429:F439">D429*E429</f>
        <v>0</v>
      </c>
    </row>
    <row r="430" spans="1:6" ht="13.5" customHeight="1" hidden="1" outlineLevel="2">
      <c r="A430" s="107" t="s">
        <v>347</v>
      </c>
      <c r="B430" s="70" t="s">
        <v>2042</v>
      </c>
      <c r="C430" s="43" t="s">
        <v>1849</v>
      </c>
      <c r="D430" s="38">
        <v>257.54</v>
      </c>
      <c r="E430" s="274"/>
      <c r="F430" s="30">
        <f t="shared" si="22"/>
        <v>0</v>
      </c>
    </row>
    <row r="431" spans="1:6" ht="23.25" customHeight="1" hidden="1" outlineLevel="2">
      <c r="A431" s="107" t="s">
        <v>348</v>
      </c>
      <c r="B431" s="70" t="s">
        <v>2043</v>
      </c>
      <c r="C431" s="43" t="s">
        <v>1849</v>
      </c>
      <c r="D431" s="38">
        <v>615.32</v>
      </c>
      <c r="E431" s="274"/>
      <c r="F431" s="30">
        <f t="shared" si="22"/>
        <v>0</v>
      </c>
    </row>
    <row r="432" spans="1:6" s="5" customFormat="1" ht="13.5" customHeight="1" hidden="1" outlineLevel="2">
      <c r="A432" s="107" t="s">
        <v>2044</v>
      </c>
      <c r="B432" s="70" t="s">
        <v>2049</v>
      </c>
      <c r="C432" s="43" t="s">
        <v>1849</v>
      </c>
      <c r="D432" s="38">
        <v>1143.69</v>
      </c>
      <c r="E432" s="272"/>
      <c r="F432" s="30">
        <f t="shared" si="22"/>
        <v>0</v>
      </c>
    </row>
    <row r="433" spans="1:6" s="5" customFormat="1" ht="13.5" customHeight="1" hidden="1" outlineLevel="2">
      <c r="A433" s="107" t="s">
        <v>2045</v>
      </c>
      <c r="B433" s="70" t="s">
        <v>2050</v>
      </c>
      <c r="C433" s="43" t="s">
        <v>1849</v>
      </c>
      <c r="D433" s="38">
        <v>300.97</v>
      </c>
      <c r="E433" s="272"/>
      <c r="F433" s="30">
        <f t="shared" si="22"/>
        <v>0</v>
      </c>
    </row>
    <row r="434" spans="1:6" s="5" customFormat="1" ht="13.5" customHeight="1" hidden="1" outlineLevel="2">
      <c r="A434" s="107" t="s">
        <v>2046</v>
      </c>
      <c r="B434" s="70" t="s">
        <v>2051</v>
      </c>
      <c r="C434" s="43" t="s">
        <v>1849</v>
      </c>
      <c r="D434" s="38">
        <v>337.8</v>
      </c>
      <c r="E434" s="272"/>
      <c r="F434" s="30">
        <f t="shared" si="22"/>
        <v>0</v>
      </c>
    </row>
    <row r="435" spans="1:6" s="5" customFormat="1" ht="13.5" customHeight="1" hidden="1" outlineLevel="2">
      <c r="A435" s="107" t="s">
        <v>2047</v>
      </c>
      <c r="B435" s="70" t="s">
        <v>2052</v>
      </c>
      <c r="C435" s="43" t="s">
        <v>1849</v>
      </c>
      <c r="D435" s="38">
        <v>545.14</v>
      </c>
      <c r="E435" s="272"/>
      <c r="F435" s="30">
        <f t="shared" si="22"/>
        <v>0</v>
      </c>
    </row>
    <row r="436" spans="1:6" s="5" customFormat="1" ht="13.5" customHeight="1" hidden="1" outlineLevel="2">
      <c r="A436" s="107" t="s">
        <v>2048</v>
      </c>
      <c r="B436" s="70" t="s">
        <v>2053</v>
      </c>
      <c r="C436" s="43" t="s">
        <v>1849</v>
      </c>
      <c r="D436" s="38">
        <v>615.32</v>
      </c>
      <c r="E436" s="272"/>
      <c r="F436" s="30">
        <f t="shared" si="22"/>
        <v>0</v>
      </c>
    </row>
    <row r="437" spans="1:6" s="5" customFormat="1" ht="13.5" customHeight="1" hidden="1" outlineLevel="2">
      <c r="A437" s="107" t="s">
        <v>1434</v>
      </c>
      <c r="B437" s="70" t="s">
        <v>1433</v>
      </c>
      <c r="C437" s="43" t="s">
        <v>1849</v>
      </c>
      <c r="D437" s="38">
        <v>297.67</v>
      </c>
      <c r="E437" s="272"/>
      <c r="F437" s="30">
        <f t="shared" si="22"/>
        <v>0</v>
      </c>
    </row>
    <row r="438" spans="1:6" s="5" customFormat="1" ht="13.5" customHeight="1" hidden="1" outlineLevel="2">
      <c r="A438" s="107" t="s">
        <v>1436</v>
      </c>
      <c r="B438" s="70" t="s">
        <v>1435</v>
      </c>
      <c r="C438" s="43" t="s">
        <v>1849</v>
      </c>
      <c r="D438" s="38">
        <v>327.73</v>
      </c>
      <c r="E438" s="272"/>
      <c r="F438" s="30">
        <f t="shared" si="22"/>
        <v>0</v>
      </c>
    </row>
    <row r="439" spans="1:6" s="5" customFormat="1" ht="13.5" customHeight="1" hidden="1" outlineLevel="2">
      <c r="A439" s="107" t="s">
        <v>1438</v>
      </c>
      <c r="B439" s="70" t="s">
        <v>1437</v>
      </c>
      <c r="C439" s="43" t="s">
        <v>1849</v>
      </c>
      <c r="D439" s="38">
        <v>1143.69</v>
      </c>
      <c r="E439" s="272"/>
      <c r="F439" s="30">
        <f t="shared" si="22"/>
        <v>0</v>
      </c>
    </row>
    <row r="440" spans="1:12" s="93" customFormat="1" ht="13.5" customHeight="1" outlineLevel="1" collapsed="1">
      <c r="A440" s="166" t="s">
        <v>2682</v>
      </c>
      <c r="B440" s="165"/>
      <c r="C440" s="11"/>
      <c r="D440" s="38"/>
      <c r="E440" s="272"/>
      <c r="F440" s="23">
        <f>SUM(F441:F442)</f>
        <v>0</v>
      </c>
      <c r="G440" s="5"/>
      <c r="H440" s="5"/>
      <c r="I440" s="5"/>
      <c r="J440" s="5"/>
      <c r="K440" s="5"/>
      <c r="L440" s="5"/>
    </row>
    <row r="441" spans="1:6" s="5" customFormat="1" ht="13.5" customHeight="1" hidden="1" outlineLevel="2">
      <c r="A441" s="41" t="s">
        <v>4185</v>
      </c>
      <c r="B441" s="94" t="s">
        <v>4516</v>
      </c>
      <c r="C441" s="9" t="s">
        <v>1849</v>
      </c>
      <c r="D441" s="10">
        <v>1255.5</v>
      </c>
      <c r="E441" s="272"/>
      <c r="F441" s="30">
        <f>D441*E441</f>
        <v>0</v>
      </c>
    </row>
    <row r="442" spans="1:6" s="5" customFormat="1" ht="13.5" customHeight="1" hidden="1" outlineLevel="2">
      <c r="A442" s="41" t="s">
        <v>4187</v>
      </c>
      <c r="B442" s="94" t="s">
        <v>4186</v>
      </c>
      <c r="C442" s="9" t="s">
        <v>1849</v>
      </c>
      <c r="D442" s="10">
        <v>945</v>
      </c>
      <c r="E442" s="272"/>
      <c r="F442" s="30">
        <f>D442*E442</f>
        <v>0</v>
      </c>
    </row>
    <row r="443" spans="1:6" s="69" customFormat="1" ht="11.25">
      <c r="A443" s="161" t="s">
        <v>76</v>
      </c>
      <c r="B443" s="162"/>
      <c r="C443" s="44"/>
      <c r="D443" s="169"/>
      <c r="E443" s="272"/>
      <c r="F443" s="96"/>
    </row>
    <row r="444" spans="1:6" s="35" customFormat="1" ht="13.5" customHeight="1" outlineLevel="1">
      <c r="A444" s="164" t="s">
        <v>2407</v>
      </c>
      <c r="B444" s="167"/>
      <c r="C444" s="168"/>
      <c r="D444" s="169"/>
      <c r="E444" s="272"/>
      <c r="F444" s="30"/>
    </row>
    <row r="445" spans="1:12" s="1" customFormat="1" ht="13.5" customHeight="1" outlineLevel="2" collapsed="1">
      <c r="A445" s="166" t="s">
        <v>1064</v>
      </c>
      <c r="B445" s="167"/>
      <c r="C445" s="44"/>
      <c r="D445" s="169"/>
      <c r="E445" s="272"/>
      <c r="F445" s="23">
        <f>SUM(F446:F488)</f>
        <v>0</v>
      </c>
      <c r="G445" s="69"/>
      <c r="H445" s="69"/>
      <c r="I445" s="69"/>
      <c r="J445" s="69"/>
      <c r="K445" s="69"/>
      <c r="L445" s="69"/>
    </row>
    <row r="446" spans="1:12" s="1" customFormat="1" ht="12" customHeight="1" hidden="1" outlineLevel="4">
      <c r="A446" s="200" t="s">
        <v>1174</v>
      </c>
      <c r="B446" s="207"/>
      <c r="D446" s="216"/>
      <c r="E446" s="292"/>
      <c r="G446" s="69"/>
      <c r="H446" s="69"/>
      <c r="I446" s="69"/>
      <c r="J446" s="69"/>
      <c r="K446" s="69"/>
      <c r="L446" s="69"/>
    </row>
    <row r="447" spans="1:12" s="1" customFormat="1" ht="12" customHeight="1" hidden="1" outlineLevel="4">
      <c r="A447" s="112" t="s">
        <v>3209</v>
      </c>
      <c r="B447" s="34" t="s">
        <v>4117</v>
      </c>
      <c r="C447" s="43" t="s">
        <v>1849</v>
      </c>
      <c r="D447" s="3">
        <v>38.53</v>
      </c>
      <c r="E447" s="281"/>
      <c r="F447" s="33">
        <f>D447*E447</f>
        <v>0</v>
      </c>
      <c r="G447" s="69"/>
      <c r="H447" s="69"/>
      <c r="I447" s="69"/>
      <c r="J447" s="69"/>
      <c r="K447" s="69"/>
      <c r="L447" s="69"/>
    </row>
    <row r="448" spans="1:12" s="1" customFormat="1" ht="12" customHeight="1" hidden="1" outlineLevel="4">
      <c r="A448" s="82" t="s">
        <v>3210</v>
      </c>
      <c r="B448" s="36" t="s">
        <v>4118</v>
      </c>
      <c r="C448" s="11" t="s">
        <v>1849</v>
      </c>
      <c r="D448" s="3">
        <v>39.28</v>
      </c>
      <c r="E448" s="281"/>
      <c r="F448" s="30">
        <f aca="true" t="shared" si="23" ref="F448:F458">D448*E448</f>
        <v>0</v>
      </c>
      <c r="G448" s="69"/>
      <c r="H448" s="69"/>
      <c r="I448" s="69"/>
      <c r="J448" s="69"/>
      <c r="K448" s="69"/>
      <c r="L448" s="69"/>
    </row>
    <row r="449" spans="1:12" s="1" customFormat="1" ht="12" customHeight="1" hidden="1" outlineLevel="4">
      <c r="A449" s="112" t="s">
        <v>3211</v>
      </c>
      <c r="B449" s="34" t="s">
        <v>4119</v>
      </c>
      <c r="C449" s="43" t="s">
        <v>1849</v>
      </c>
      <c r="D449" s="3">
        <v>40.05</v>
      </c>
      <c r="E449" s="281"/>
      <c r="F449" s="33">
        <f t="shared" si="23"/>
        <v>0</v>
      </c>
      <c r="G449" s="69"/>
      <c r="H449" s="69"/>
      <c r="I449" s="69"/>
      <c r="J449" s="69"/>
      <c r="K449" s="69"/>
      <c r="L449" s="69"/>
    </row>
    <row r="450" spans="1:12" s="1" customFormat="1" ht="12" customHeight="1" hidden="1" outlineLevel="4">
      <c r="A450" s="82" t="s">
        <v>3212</v>
      </c>
      <c r="B450" s="36" t="s">
        <v>4120</v>
      </c>
      <c r="C450" s="11" t="s">
        <v>1849</v>
      </c>
      <c r="D450" s="3">
        <v>42.31</v>
      </c>
      <c r="E450" s="281"/>
      <c r="F450" s="30">
        <f t="shared" si="23"/>
        <v>0</v>
      </c>
      <c r="G450" s="69"/>
      <c r="H450" s="69"/>
      <c r="I450" s="69"/>
      <c r="J450" s="69"/>
      <c r="K450" s="69"/>
      <c r="L450" s="69"/>
    </row>
    <row r="451" spans="1:12" s="1" customFormat="1" ht="12" customHeight="1" hidden="1" outlineLevel="4">
      <c r="A451" s="112" t="s">
        <v>3213</v>
      </c>
      <c r="B451" s="34" t="s">
        <v>4121</v>
      </c>
      <c r="C451" s="43" t="s">
        <v>1849</v>
      </c>
      <c r="D451" s="3">
        <v>43.51</v>
      </c>
      <c r="E451" s="281"/>
      <c r="F451" s="33">
        <f t="shared" si="23"/>
        <v>0</v>
      </c>
      <c r="G451" s="69"/>
      <c r="H451" s="69"/>
      <c r="I451" s="69"/>
      <c r="J451" s="69"/>
      <c r="K451" s="69"/>
      <c r="L451" s="69"/>
    </row>
    <row r="452" spans="1:12" s="1" customFormat="1" ht="12" customHeight="1" hidden="1" outlineLevel="4">
      <c r="A452" s="82" t="s">
        <v>3214</v>
      </c>
      <c r="B452" s="36" t="s">
        <v>4122</v>
      </c>
      <c r="C452" s="11" t="s">
        <v>1849</v>
      </c>
      <c r="D452" s="3">
        <v>42.31</v>
      </c>
      <c r="E452" s="281"/>
      <c r="F452" s="30">
        <f t="shared" si="23"/>
        <v>0</v>
      </c>
      <c r="G452" s="69"/>
      <c r="H452" s="69"/>
      <c r="I452" s="69"/>
      <c r="J452" s="69"/>
      <c r="K452" s="69"/>
      <c r="L452" s="69"/>
    </row>
    <row r="453" spans="1:12" s="1" customFormat="1" ht="12" customHeight="1" hidden="1" outlineLevel="4">
      <c r="A453" s="112" t="s">
        <v>3215</v>
      </c>
      <c r="B453" s="34" t="s">
        <v>4123</v>
      </c>
      <c r="C453" s="43" t="s">
        <v>1849</v>
      </c>
      <c r="D453" s="3">
        <v>44.73</v>
      </c>
      <c r="E453" s="281"/>
      <c r="F453" s="33">
        <f t="shared" si="23"/>
        <v>0</v>
      </c>
      <c r="G453" s="69"/>
      <c r="H453" s="69"/>
      <c r="I453" s="69"/>
      <c r="J453" s="69"/>
      <c r="K453" s="69"/>
      <c r="L453" s="69"/>
    </row>
    <row r="454" spans="1:12" s="1" customFormat="1" ht="12" customHeight="1" hidden="1" outlineLevel="4">
      <c r="A454" s="82" t="s">
        <v>3216</v>
      </c>
      <c r="B454" s="36" t="s">
        <v>508</v>
      </c>
      <c r="C454" s="11" t="s">
        <v>1849</v>
      </c>
      <c r="D454" s="3">
        <v>46.85</v>
      </c>
      <c r="E454" s="281"/>
      <c r="F454" s="30">
        <f t="shared" si="23"/>
        <v>0</v>
      </c>
      <c r="G454" s="69"/>
      <c r="H454" s="69"/>
      <c r="I454" s="69"/>
      <c r="J454" s="69"/>
      <c r="K454" s="69"/>
      <c r="L454" s="69"/>
    </row>
    <row r="455" spans="1:12" s="1" customFormat="1" ht="12" customHeight="1" hidden="1" outlineLevel="4">
      <c r="A455" s="112" t="s">
        <v>3217</v>
      </c>
      <c r="B455" s="34" t="s">
        <v>509</v>
      </c>
      <c r="C455" s="43" t="s">
        <v>1849</v>
      </c>
      <c r="D455" s="3">
        <v>52.89</v>
      </c>
      <c r="E455" s="281"/>
      <c r="F455" s="33">
        <f t="shared" si="23"/>
        <v>0</v>
      </c>
      <c r="G455" s="69"/>
      <c r="H455" s="69"/>
      <c r="I455" s="69"/>
      <c r="J455" s="69"/>
      <c r="K455" s="69"/>
      <c r="L455" s="69"/>
    </row>
    <row r="456" spans="1:12" s="1" customFormat="1" ht="12" customHeight="1" hidden="1" outlineLevel="4">
      <c r="A456" s="82" t="s">
        <v>3218</v>
      </c>
      <c r="B456" s="36" t="s">
        <v>510</v>
      </c>
      <c r="C456" s="11" t="s">
        <v>1849</v>
      </c>
      <c r="D456" s="3">
        <v>55.91</v>
      </c>
      <c r="E456" s="281"/>
      <c r="F456" s="30">
        <f t="shared" si="23"/>
        <v>0</v>
      </c>
      <c r="G456" s="69"/>
      <c r="H456" s="69"/>
      <c r="I456" s="69"/>
      <c r="J456" s="69"/>
      <c r="K456" s="69"/>
      <c r="L456" s="69"/>
    </row>
    <row r="457" spans="1:12" s="1" customFormat="1" ht="12" customHeight="1" hidden="1" outlineLevel="4">
      <c r="A457" s="112" t="s">
        <v>3219</v>
      </c>
      <c r="B457" s="34" t="s">
        <v>511</v>
      </c>
      <c r="C457" s="43" t="s">
        <v>1849</v>
      </c>
      <c r="D457" s="3">
        <v>61.95</v>
      </c>
      <c r="E457" s="281"/>
      <c r="F457" s="33">
        <f t="shared" si="23"/>
        <v>0</v>
      </c>
      <c r="G457" s="69"/>
      <c r="H457" s="69"/>
      <c r="I457" s="69"/>
      <c r="J457" s="69"/>
      <c r="K457" s="69"/>
      <c r="L457" s="69"/>
    </row>
    <row r="458" spans="1:12" s="1" customFormat="1" ht="12" customHeight="1" hidden="1" outlineLevel="4">
      <c r="A458" s="82" t="s">
        <v>3220</v>
      </c>
      <c r="B458" s="36" t="s">
        <v>512</v>
      </c>
      <c r="C458" s="11" t="s">
        <v>1849</v>
      </c>
      <c r="D458" s="3">
        <v>69.51</v>
      </c>
      <c r="E458" s="281"/>
      <c r="F458" s="30">
        <f t="shared" si="23"/>
        <v>0</v>
      </c>
      <c r="G458" s="69"/>
      <c r="H458" s="69"/>
      <c r="I458" s="69"/>
      <c r="J458" s="69"/>
      <c r="K458" s="69"/>
      <c r="L458" s="69"/>
    </row>
    <row r="459" spans="1:5" s="69" customFormat="1" ht="12" customHeight="1" hidden="1" outlineLevel="4">
      <c r="A459" s="200" t="s">
        <v>1175</v>
      </c>
      <c r="B459" s="208"/>
      <c r="D459" s="216"/>
      <c r="E459" s="210"/>
    </row>
    <row r="460" spans="1:6" s="69" customFormat="1" ht="12" customHeight="1" hidden="1" outlineLevel="4">
      <c r="A460" s="114" t="s">
        <v>1147</v>
      </c>
      <c r="B460" s="34" t="s">
        <v>513</v>
      </c>
      <c r="C460" s="43" t="s">
        <v>1849</v>
      </c>
      <c r="D460" s="3">
        <v>64.97</v>
      </c>
      <c r="E460" s="283"/>
      <c r="F460" s="33">
        <f>D460*E460</f>
        <v>0</v>
      </c>
    </row>
    <row r="461" spans="1:6" s="69" customFormat="1" ht="12" customHeight="1" hidden="1" outlineLevel="4">
      <c r="A461" s="115" t="s">
        <v>3205</v>
      </c>
      <c r="B461" s="36" t="s">
        <v>514</v>
      </c>
      <c r="C461" s="11" t="s">
        <v>1849</v>
      </c>
      <c r="D461" s="3">
        <v>71.02</v>
      </c>
      <c r="E461" s="283"/>
      <c r="F461" s="30">
        <f>D461*E461</f>
        <v>0</v>
      </c>
    </row>
    <row r="462" spans="1:6" s="69" customFormat="1" ht="12" customHeight="1" hidden="1" outlineLevel="4">
      <c r="A462" s="114" t="s">
        <v>3206</v>
      </c>
      <c r="B462" s="34" t="s">
        <v>515</v>
      </c>
      <c r="C462" s="43" t="s">
        <v>1849</v>
      </c>
      <c r="D462" s="3">
        <v>83.11</v>
      </c>
      <c r="E462" s="283"/>
      <c r="F462" s="33">
        <f>D462*E462</f>
        <v>0</v>
      </c>
    </row>
    <row r="463" spans="1:6" s="69" customFormat="1" ht="12" customHeight="1" hidden="1" outlineLevel="4">
      <c r="A463" s="115" t="s">
        <v>3207</v>
      </c>
      <c r="B463" s="36" t="s">
        <v>516</v>
      </c>
      <c r="C463" s="11" t="s">
        <v>1849</v>
      </c>
      <c r="D463" s="3">
        <v>90.67</v>
      </c>
      <c r="E463" s="283"/>
      <c r="F463" s="30">
        <f>D463*E463</f>
        <v>0</v>
      </c>
    </row>
    <row r="464" spans="1:6" s="69" customFormat="1" ht="12" customHeight="1" hidden="1" outlineLevel="4">
      <c r="A464" s="114" t="s">
        <v>3208</v>
      </c>
      <c r="B464" s="34" t="s">
        <v>517</v>
      </c>
      <c r="C464" s="43" t="s">
        <v>1849</v>
      </c>
      <c r="D464" s="3">
        <v>98.22</v>
      </c>
      <c r="E464" s="283"/>
      <c r="F464" s="33">
        <f>D464*E464</f>
        <v>0</v>
      </c>
    </row>
    <row r="465" spans="1:5" s="69" customFormat="1" ht="13.5" customHeight="1" hidden="1" outlineLevel="4">
      <c r="A465" s="200" t="s">
        <v>1176</v>
      </c>
      <c r="B465" s="208"/>
      <c r="D465" s="216"/>
      <c r="E465" s="292"/>
    </row>
    <row r="466" spans="1:6" s="69" customFormat="1" ht="13.5" customHeight="1" hidden="1" outlineLevel="4">
      <c r="A466" s="114" t="s">
        <v>1143</v>
      </c>
      <c r="B466" s="34" t="s">
        <v>518</v>
      </c>
      <c r="C466" s="43" t="s">
        <v>1849</v>
      </c>
      <c r="D466" s="3">
        <v>75.56</v>
      </c>
      <c r="E466" s="281"/>
      <c r="F466" s="33">
        <f>D466*E466</f>
        <v>0</v>
      </c>
    </row>
    <row r="467" spans="1:6" s="69" customFormat="1" ht="13.5" customHeight="1" hidden="1" outlineLevel="4">
      <c r="A467" s="115" t="s">
        <v>1144</v>
      </c>
      <c r="B467" s="36" t="s">
        <v>519</v>
      </c>
      <c r="C467" s="11" t="s">
        <v>1849</v>
      </c>
      <c r="D467" s="3">
        <v>84.62</v>
      </c>
      <c r="E467" s="281"/>
      <c r="F467" s="30">
        <f>D467*E467</f>
        <v>0</v>
      </c>
    </row>
    <row r="468" spans="1:6" s="69" customFormat="1" ht="13.5" customHeight="1" hidden="1" outlineLevel="4">
      <c r="A468" s="114" t="s">
        <v>1145</v>
      </c>
      <c r="B468" s="34" t="s">
        <v>520</v>
      </c>
      <c r="C468" s="43" t="s">
        <v>1849</v>
      </c>
      <c r="D468" s="3">
        <v>98.2</v>
      </c>
      <c r="E468" s="281"/>
      <c r="F468" s="33">
        <f>D468*E468</f>
        <v>0</v>
      </c>
    </row>
    <row r="469" spans="1:6" s="69" customFormat="1" ht="13.5" customHeight="1" hidden="1" outlineLevel="4">
      <c r="A469" s="115" t="s">
        <v>1146</v>
      </c>
      <c r="B469" s="36" t="s">
        <v>521</v>
      </c>
      <c r="C469" s="11" t="s">
        <v>1849</v>
      </c>
      <c r="D469" s="3">
        <v>102.76</v>
      </c>
      <c r="E469" s="281"/>
      <c r="F469" s="30">
        <f>D469*E469</f>
        <v>0</v>
      </c>
    </row>
    <row r="470" spans="1:12" s="5" customFormat="1" ht="15" customHeight="1" hidden="1" outlineLevel="4">
      <c r="A470" s="201" t="s">
        <v>1293</v>
      </c>
      <c r="B470" s="209"/>
      <c r="D470" s="217"/>
      <c r="E470" s="209"/>
      <c r="G470" s="93"/>
      <c r="H470" s="93"/>
      <c r="I470" s="93"/>
      <c r="J470" s="93"/>
      <c r="K470" s="93"/>
      <c r="L470" s="93"/>
    </row>
    <row r="471" spans="1:12" s="5" customFormat="1" ht="15" customHeight="1" hidden="1" outlineLevel="4">
      <c r="A471" s="106" t="s">
        <v>4731</v>
      </c>
      <c r="B471" s="86" t="s">
        <v>4730</v>
      </c>
      <c r="C471" s="7" t="s">
        <v>1849</v>
      </c>
      <c r="D471" s="46">
        <v>61.56</v>
      </c>
      <c r="E471" s="281"/>
      <c r="F471" s="30">
        <f>D471*E471</f>
        <v>0</v>
      </c>
      <c r="G471" s="93"/>
      <c r="H471" s="93"/>
      <c r="I471" s="93"/>
      <c r="J471" s="93"/>
      <c r="K471" s="93"/>
      <c r="L471" s="93"/>
    </row>
    <row r="472" spans="1:12" s="5" customFormat="1" ht="12.75" customHeight="1" hidden="1" outlineLevel="4">
      <c r="A472" s="106" t="s">
        <v>4733</v>
      </c>
      <c r="B472" s="86" t="s">
        <v>4732</v>
      </c>
      <c r="C472" s="7" t="s">
        <v>1849</v>
      </c>
      <c r="D472" s="46">
        <v>61.56</v>
      </c>
      <c r="E472" s="281"/>
      <c r="F472" s="30">
        <f>D472*E472</f>
        <v>0</v>
      </c>
      <c r="G472" s="93"/>
      <c r="H472" s="93"/>
      <c r="I472" s="93"/>
      <c r="J472" s="93"/>
      <c r="K472" s="93"/>
      <c r="L472" s="93"/>
    </row>
    <row r="473" spans="1:12" s="5" customFormat="1" ht="12" customHeight="1" hidden="1" outlineLevel="4">
      <c r="A473" s="106" t="s">
        <v>4735</v>
      </c>
      <c r="B473" s="86" t="s">
        <v>4734</v>
      </c>
      <c r="C473" s="7" t="s">
        <v>1849</v>
      </c>
      <c r="D473" s="46">
        <v>61.56</v>
      </c>
      <c r="E473" s="281"/>
      <c r="F473" s="30">
        <f>D473*E473</f>
        <v>0</v>
      </c>
      <c r="G473" s="93"/>
      <c r="H473" s="93"/>
      <c r="I473" s="93"/>
      <c r="J473" s="93"/>
      <c r="K473" s="93"/>
      <c r="L473" s="93"/>
    </row>
    <row r="474" spans="1:12" s="5" customFormat="1" ht="13.5" customHeight="1" hidden="1" outlineLevel="4">
      <c r="A474" s="106" t="s">
        <v>4737</v>
      </c>
      <c r="B474" s="86" t="s">
        <v>4736</v>
      </c>
      <c r="C474" s="7" t="s">
        <v>1849</v>
      </c>
      <c r="D474" s="46">
        <v>61.56</v>
      </c>
      <c r="E474" s="281"/>
      <c r="F474" s="30">
        <f>D474*E474</f>
        <v>0</v>
      </c>
      <c r="G474" s="93"/>
      <c r="H474" s="93"/>
      <c r="I474" s="93"/>
      <c r="J474" s="93"/>
      <c r="K474" s="93"/>
      <c r="L474" s="93"/>
    </row>
    <row r="475" spans="1:12" s="5" customFormat="1" ht="13.5" customHeight="1" hidden="1" outlineLevel="4">
      <c r="A475" s="106" t="s">
        <v>4739</v>
      </c>
      <c r="B475" s="86" t="s">
        <v>4738</v>
      </c>
      <c r="C475" s="7" t="s">
        <v>1849</v>
      </c>
      <c r="D475" s="46">
        <v>61.56</v>
      </c>
      <c r="E475" s="281"/>
      <c r="F475" s="30">
        <f>D475*E475</f>
        <v>0</v>
      </c>
      <c r="G475" s="93"/>
      <c r="H475" s="93"/>
      <c r="I475" s="93"/>
      <c r="J475" s="93"/>
      <c r="K475" s="93"/>
      <c r="L475" s="93"/>
    </row>
    <row r="476" spans="1:12" s="5" customFormat="1" ht="13.5" customHeight="1" hidden="1" outlineLevel="4">
      <c r="A476" s="202" t="s">
        <v>1294</v>
      </c>
      <c r="B476" s="209"/>
      <c r="D476" s="217"/>
      <c r="E476" s="209"/>
      <c r="G476" s="93"/>
      <c r="H476" s="93"/>
      <c r="I476" s="93"/>
      <c r="J476" s="93"/>
      <c r="K476" s="93"/>
      <c r="L476" s="93"/>
    </row>
    <row r="477" spans="1:12" s="5" customFormat="1" ht="13.5" customHeight="1" hidden="1" outlineLevel="4">
      <c r="A477" s="106" t="s">
        <v>4741</v>
      </c>
      <c r="B477" s="86" t="s">
        <v>4740</v>
      </c>
      <c r="C477" s="7" t="s">
        <v>1849</v>
      </c>
      <c r="D477" s="46">
        <v>42.12</v>
      </c>
      <c r="E477" s="281"/>
      <c r="F477" s="30">
        <f>D477*E477</f>
        <v>0</v>
      </c>
      <c r="G477" s="93"/>
      <c r="H477" s="93"/>
      <c r="I477" s="93"/>
      <c r="J477" s="93"/>
      <c r="K477" s="93"/>
      <c r="L477" s="93"/>
    </row>
    <row r="478" spans="1:12" s="5" customFormat="1" ht="13.5" customHeight="1" hidden="1" outlineLevel="4">
      <c r="A478" s="106" t="s">
        <v>4743</v>
      </c>
      <c r="B478" s="86" t="s">
        <v>4742</v>
      </c>
      <c r="C478" s="7" t="s">
        <v>1849</v>
      </c>
      <c r="D478" s="46">
        <v>42.96</v>
      </c>
      <c r="E478" s="281"/>
      <c r="F478" s="30">
        <f aca="true" t="shared" si="24" ref="F478:F488">D478*E478</f>
        <v>0</v>
      </c>
      <c r="G478" s="93"/>
      <c r="H478" s="93"/>
      <c r="I478" s="93"/>
      <c r="J478" s="93"/>
      <c r="K478" s="93"/>
      <c r="L478" s="93"/>
    </row>
    <row r="479" spans="1:12" s="5" customFormat="1" ht="13.5" customHeight="1" hidden="1" outlineLevel="4">
      <c r="A479" s="106" t="s">
        <v>4745</v>
      </c>
      <c r="B479" s="86" t="s">
        <v>4744</v>
      </c>
      <c r="C479" s="7" t="s">
        <v>1849</v>
      </c>
      <c r="D479" s="46">
        <v>45.24</v>
      </c>
      <c r="E479" s="281"/>
      <c r="F479" s="30">
        <f t="shared" si="24"/>
        <v>0</v>
      </c>
      <c r="G479" s="93"/>
      <c r="H479" s="93"/>
      <c r="I479" s="93"/>
      <c r="J479" s="93"/>
      <c r="K479" s="93"/>
      <c r="L479" s="93"/>
    </row>
    <row r="480" spans="1:12" s="5" customFormat="1" ht="15" customHeight="1" hidden="1" outlineLevel="4">
      <c r="A480" s="106" t="s">
        <v>4747</v>
      </c>
      <c r="B480" s="86" t="s">
        <v>4746</v>
      </c>
      <c r="C480" s="7" t="s">
        <v>1849</v>
      </c>
      <c r="D480" s="46">
        <v>47.88</v>
      </c>
      <c r="E480" s="281"/>
      <c r="F480" s="30">
        <f t="shared" si="24"/>
        <v>0</v>
      </c>
      <c r="G480" s="93"/>
      <c r="H480" s="93"/>
      <c r="I480" s="93"/>
      <c r="J480" s="93"/>
      <c r="K480" s="93"/>
      <c r="L480" s="93"/>
    </row>
    <row r="481" spans="1:12" s="5" customFormat="1" ht="12.75" customHeight="1" hidden="1" outlineLevel="4">
      <c r="A481" s="106" t="s">
        <v>4749</v>
      </c>
      <c r="B481" s="86" t="s">
        <v>4748</v>
      </c>
      <c r="C481" s="7" t="s">
        <v>1849</v>
      </c>
      <c r="D481" s="46">
        <v>48.19</v>
      </c>
      <c r="E481" s="281"/>
      <c r="F481" s="30">
        <f t="shared" si="24"/>
        <v>0</v>
      </c>
      <c r="G481" s="93"/>
      <c r="H481" s="93"/>
      <c r="I481" s="93"/>
      <c r="J481" s="93"/>
      <c r="K481" s="93"/>
      <c r="L481" s="93"/>
    </row>
    <row r="482" spans="1:12" s="5" customFormat="1" ht="12" customHeight="1" hidden="1" outlineLevel="4">
      <c r="A482" s="106" t="s">
        <v>4751</v>
      </c>
      <c r="B482" s="86" t="s">
        <v>4750</v>
      </c>
      <c r="C482" s="7" t="s">
        <v>1849</v>
      </c>
      <c r="D482" s="46">
        <v>47.88</v>
      </c>
      <c r="E482" s="281"/>
      <c r="F482" s="30">
        <f t="shared" si="24"/>
        <v>0</v>
      </c>
      <c r="G482" s="93"/>
      <c r="H482" s="93"/>
      <c r="I482" s="93"/>
      <c r="J482" s="93"/>
      <c r="K482" s="93"/>
      <c r="L482" s="93"/>
    </row>
    <row r="483" spans="1:12" s="5" customFormat="1" ht="13.5" customHeight="1" hidden="1" outlineLevel="4">
      <c r="A483" s="106" t="s">
        <v>4753</v>
      </c>
      <c r="B483" s="86" t="s">
        <v>4752</v>
      </c>
      <c r="C483" s="7" t="s">
        <v>1849</v>
      </c>
      <c r="D483" s="46">
        <v>50.16</v>
      </c>
      <c r="E483" s="281"/>
      <c r="F483" s="30">
        <f t="shared" si="24"/>
        <v>0</v>
      </c>
      <c r="G483" s="93"/>
      <c r="H483" s="93"/>
      <c r="I483" s="93"/>
      <c r="J483" s="93"/>
      <c r="K483" s="93"/>
      <c r="L483" s="93"/>
    </row>
    <row r="484" spans="1:12" s="5" customFormat="1" ht="13.5" customHeight="1" hidden="1" outlineLevel="4">
      <c r="A484" s="106" t="s">
        <v>4755</v>
      </c>
      <c r="B484" s="86" t="s">
        <v>4754</v>
      </c>
      <c r="C484" s="7" t="s">
        <v>1849</v>
      </c>
      <c r="D484" s="46">
        <v>51.92</v>
      </c>
      <c r="E484" s="281"/>
      <c r="F484" s="30">
        <f t="shared" si="24"/>
        <v>0</v>
      </c>
      <c r="G484" s="93"/>
      <c r="H484" s="93"/>
      <c r="I484" s="93"/>
      <c r="J484" s="93"/>
      <c r="K484" s="93"/>
      <c r="L484" s="93"/>
    </row>
    <row r="485" spans="1:12" s="5" customFormat="1" ht="13.5" customHeight="1" hidden="1" outlineLevel="4">
      <c r="A485" s="106" t="s">
        <v>4757</v>
      </c>
      <c r="B485" s="86" t="s">
        <v>4756</v>
      </c>
      <c r="C485" s="7" t="s">
        <v>1849</v>
      </c>
      <c r="D485" s="46">
        <v>58.62</v>
      </c>
      <c r="E485" s="281"/>
      <c r="F485" s="30">
        <f t="shared" si="24"/>
        <v>0</v>
      </c>
      <c r="G485" s="93"/>
      <c r="H485" s="93"/>
      <c r="I485" s="93"/>
      <c r="J485" s="93"/>
      <c r="K485" s="93"/>
      <c r="L485" s="93"/>
    </row>
    <row r="486" spans="1:12" s="5" customFormat="1" ht="13.5" customHeight="1" hidden="1" outlineLevel="4">
      <c r="A486" s="106" t="s">
        <v>4759</v>
      </c>
      <c r="B486" s="86" t="s">
        <v>4758</v>
      </c>
      <c r="C486" s="7" t="s">
        <v>1849</v>
      </c>
      <c r="D486" s="46">
        <v>61.98</v>
      </c>
      <c r="E486" s="281"/>
      <c r="F486" s="30">
        <f t="shared" si="24"/>
        <v>0</v>
      </c>
      <c r="G486" s="93"/>
      <c r="H486" s="93"/>
      <c r="I486" s="93"/>
      <c r="J486" s="93"/>
      <c r="K486" s="93"/>
      <c r="L486" s="93"/>
    </row>
    <row r="487" spans="1:12" s="5" customFormat="1" ht="13.5" customHeight="1" hidden="1" outlineLevel="4">
      <c r="A487" s="106" t="s">
        <v>4761</v>
      </c>
      <c r="B487" s="86" t="s">
        <v>4760</v>
      </c>
      <c r="C487" s="7" t="s">
        <v>1849</v>
      </c>
      <c r="D487" s="46">
        <v>68.68</v>
      </c>
      <c r="E487" s="281"/>
      <c r="F487" s="30">
        <f t="shared" si="24"/>
        <v>0</v>
      </c>
      <c r="G487" s="93"/>
      <c r="H487" s="93"/>
      <c r="I487" s="93"/>
      <c r="J487" s="93"/>
      <c r="K487" s="93"/>
      <c r="L487" s="93"/>
    </row>
    <row r="488" spans="1:12" s="5" customFormat="1" ht="13.5" customHeight="1" hidden="1" outlineLevel="4">
      <c r="A488" s="106" t="s">
        <v>4763</v>
      </c>
      <c r="B488" s="86" t="s">
        <v>4762</v>
      </c>
      <c r="C488" s="7" t="s">
        <v>1849</v>
      </c>
      <c r="D488" s="46">
        <v>77.13</v>
      </c>
      <c r="E488" s="281"/>
      <c r="F488" s="30">
        <f t="shared" si="24"/>
        <v>0</v>
      </c>
      <c r="G488" s="93"/>
      <c r="H488" s="93"/>
      <c r="I488" s="93"/>
      <c r="J488" s="93"/>
      <c r="K488" s="93"/>
      <c r="L488" s="93"/>
    </row>
    <row r="489" spans="1:6" s="93" customFormat="1" ht="11.25" outlineLevel="2" collapsed="1">
      <c r="A489" s="175" t="s">
        <v>534</v>
      </c>
      <c r="B489" s="167"/>
      <c r="C489" s="167"/>
      <c r="D489" s="29"/>
      <c r="E489" s="285"/>
      <c r="F489" s="23">
        <f>SUM(F490:F567)</f>
        <v>0</v>
      </c>
    </row>
    <row r="490" spans="1:12" s="5" customFormat="1" ht="13.5" customHeight="1" hidden="1" outlineLevel="4">
      <c r="A490" s="202" t="s">
        <v>3119</v>
      </c>
      <c r="B490" s="209"/>
      <c r="D490" s="217"/>
      <c r="E490" s="284"/>
      <c r="G490" s="93"/>
      <c r="H490" s="93"/>
      <c r="I490" s="93"/>
      <c r="J490" s="93"/>
      <c r="K490" s="93"/>
      <c r="L490" s="93"/>
    </row>
    <row r="491" spans="1:12" s="5" customFormat="1" ht="13.5" customHeight="1" hidden="1" outlineLevel="4">
      <c r="A491" s="89" t="s">
        <v>350</v>
      </c>
      <c r="B491" s="70" t="s">
        <v>364</v>
      </c>
      <c r="C491" s="92" t="s">
        <v>1849</v>
      </c>
      <c r="D491" s="38">
        <v>113.79</v>
      </c>
      <c r="E491" s="285"/>
      <c r="F491" s="30">
        <f aca="true" t="shared" si="25" ref="F491:F496">D491*E491</f>
        <v>0</v>
      </c>
      <c r="G491" s="93"/>
      <c r="H491" s="93"/>
      <c r="I491" s="93"/>
      <c r="J491" s="93"/>
      <c r="K491" s="93"/>
      <c r="L491" s="93"/>
    </row>
    <row r="492" spans="1:12" s="5" customFormat="1" ht="13.5" customHeight="1" hidden="1" outlineLevel="4">
      <c r="A492" s="89" t="s">
        <v>351</v>
      </c>
      <c r="B492" s="70" t="s">
        <v>365</v>
      </c>
      <c r="C492" s="92" t="s">
        <v>1849</v>
      </c>
      <c r="D492" s="38">
        <v>120.13</v>
      </c>
      <c r="E492" s="285"/>
      <c r="F492" s="30">
        <f t="shared" si="25"/>
        <v>0</v>
      </c>
      <c r="G492" s="93"/>
      <c r="H492" s="93"/>
      <c r="I492" s="93"/>
      <c r="J492" s="93"/>
      <c r="K492" s="93"/>
      <c r="L492" s="93"/>
    </row>
    <row r="493" spans="1:12" s="5" customFormat="1" ht="13.5" customHeight="1" hidden="1" outlineLevel="4">
      <c r="A493" s="89" t="s">
        <v>352</v>
      </c>
      <c r="B493" s="70" t="s">
        <v>366</v>
      </c>
      <c r="C493" s="92" t="s">
        <v>1849</v>
      </c>
      <c r="D493" s="38">
        <v>130.64</v>
      </c>
      <c r="E493" s="285"/>
      <c r="F493" s="30">
        <f t="shared" si="25"/>
        <v>0</v>
      </c>
      <c r="G493" s="93"/>
      <c r="H493" s="93"/>
      <c r="I493" s="93"/>
      <c r="J493" s="93"/>
      <c r="K493" s="93"/>
      <c r="L493" s="93"/>
    </row>
    <row r="494" spans="1:12" s="5" customFormat="1" ht="13.5" customHeight="1" hidden="1" outlineLevel="4">
      <c r="A494" s="89" t="s">
        <v>353</v>
      </c>
      <c r="B494" s="70" t="s">
        <v>367</v>
      </c>
      <c r="C494" s="92" t="s">
        <v>1849</v>
      </c>
      <c r="D494" s="38">
        <v>145.4</v>
      </c>
      <c r="E494" s="285"/>
      <c r="F494" s="30">
        <f t="shared" si="25"/>
        <v>0</v>
      </c>
      <c r="G494" s="93"/>
      <c r="H494" s="93"/>
      <c r="I494" s="93"/>
      <c r="J494" s="93"/>
      <c r="K494" s="93"/>
      <c r="L494" s="93"/>
    </row>
    <row r="495" spans="1:12" s="5" customFormat="1" ht="13.5" customHeight="1" hidden="1" outlineLevel="4">
      <c r="A495" s="89" t="s">
        <v>354</v>
      </c>
      <c r="B495" s="70" t="s">
        <v>368</v>
      </c>
      <c r="C495" s="92" t="s">
        <v>1849</v>
      </c>
      <c r="D495" s="38">
        <v>154.53</v>
      </c>
      <c r="E495" s="285"/>
      <c r="F495" s="30">
        <f t="shared" si="25"/>
        <v>0</v>
      </c>
      <c r="G495" s="93"/>
      <c r="H495" s="93"/>
      <c r="I495" s="93"/>
      <c r="J495" s="93"/>
      <c r="K495" s="93"/>
      <c r="L495" s="93"/>
    </row>
    <row r="496" spans="1:12" s="5" customFormat="1" ht="13.5" customHeight="1" hidden="1" outlineLevel="4">
      <c r="A496" s="89" t="s">
        <v>355</v>
      </c>
      <c r="B496" s="70" t="s">
        <v>369</v>
      </c>
      <c r="C496" s="92" t="s">
        <v>1849</v>
      </c>
      <c r="D496" s="38">
        <v>180.59</v>
      </c>
      <c r="E496" s="285"/>
      <c r="F496" s="30">
        <f t="shared" si="25"/>
        <v>0</v>
      </c>
      <c r="G496" s="93"/>
      <c r="H496" s="93"/>
      <c r="I496" s="93"/>
      <c r="J496" s="93"/>
      <c r="K496" s="93"/>
      <c r="L496" s="93"/>
    </row>
    <row r="497" spans="1:12" s="5" customFormat="1" ht="13.5" customHeight="1" hidden="1" outlineLevel="4">
      <c r="A497" s="203" t="s">
        <v>3120</v>
      </c>
      <c r="B497" s="209"/>
      <c r="D497" s="217"/>
      <c r="E497" s="284"/>
      <c r="G497" s="93"/>
      <c r="H497" s="93"/>
      <c r="I497" s="93"/>
      <c r="J497" s="93"/>
      <c r="K497" s="93"/>
      <c r="L497" s="93"/>
    </row>
    <row r="498" spans="1:12" s="5" customFormat="1" ht="13.5" customHeight="1" hidden="1" outlineLevel="4">
      <c r="A498" s="89" t="s">
        <v>356</v>
      </c>
      <c r="B498" s="70" t="s">
        <v>370</v>
      </c>
      <c r="C498" s="92" t="s">
        <v>1849</v>
      </c>
      <c r="D498" s="38">
        <v>128.55</v>
      </c>
      <c r="E498" s="285"/>
      <c r="F498" s="30">
        <f>D498*E498</f>
        <v>0</v>
      </c>
      <c r="G498" s="93"/>
      <c r="H498" s="93"/>
      <c r="I498" s="93"/>
      <c r="J498" s="93"/>
      <c r="K498" s="93"/>
      <c r="L498" s="93"/>
    </row>
    <row r="499" spans="1:12" s="5" customFormat="1" ht="13.5" customHeight="1" hidden="1" outlineLevel="4">
      <c r="A499" s="89" t="s">
        <v>357</v>
      </c>
      <c r="B499" s="70" t="s">
        <v>371</v>
      </c>
      <c r="C499" s="92" t="s">
        <v>1849</v>
      </c>
      <c r="D499" s="38">
        <v>134.81</v>
      </c>
      <c r="E499" s="285"/>
      <c r="F499" s="30">
        <f aca="true" t="shared" si="26" ref="F499:F505">D499*E499</f>
        <v>0</v>
      </c>
      <c r="G499" s="93"/>
      <c r="H499" s="93"/>
      <c r="I499" s="93"/>
      <c r="J499" s="93"/>
      <c r="K499" s="93"/>
      <c r="L499" s="93"/>
    </row>
    <row r="500" spans="1:12" s="5" customFormat="1" ht="13.5" customHeight="1" hidden="1" outlineLevel="4">
      <c r="A500" s="89" t="s">
        <v>358</v>
      </c>
      <c r="B500" s="70" t="s">
        <v>372</v>
      </c>
      <c r="C500" s="92" t="s">
        <v>1849</v>
      </c>
      <c r="D500" s="38">
        <v>145.4</v>
      </c>
      <c r="E500" s="285"/>
      <c r="F500" s="30">
        <f t="shared" si="26"/>
        <v>0</v>
      </c>
      <c r="G500" s="93"/>
      <c r="H500" s="93"/>
      <c r="I500" s="93"/>
      <c r="J500" s="93"/>
      <c r="K500" s="93"/>
      <c r="L500" s="93"/>
    </row>
    <row r="501" spans="1:12" s="5" customFormat="1" ht="13.5" customHeight="1" hidden="1" outlineLevel="4">
      <c r="A501" s="89" t="s">
        <v>359</v>
      </c>
      <c r="B501" s="70" t="s">
        <v>373</v>
      </c>
      <c r="C501" s="92" t="s">
        <v>1849</v>
      </c>
      <c r="D501" s="38">
        <v>145.4</v>
      </c>
      <c r="E501" s="285"/>
      <c r="F501" s="30">
        <f t="shared" si="26"/>
        <v>0</v>
      </c>
      <c r="G501" s="93"/>
      <c r="H501" s="93"/>
      <c r="I501" s="93"/>
      <c r="J501" s="93"/>
      <c r="K501" s="93"/>
      <c r="L501" s="93"/>
    </row>
    <row r="502" spans="1:12" s="5" customFormat="1" ht="13.5" customHeight="1" hidden="1" outlineLevel="4">
      <c r="A502" s="89" t="s">
        <v>360</v>
      </c>
      <c r="B502" s="70" t="s">
        <v>374</v>
      </c>
      <c r="C502" s="92" t="s">
        <v>1849</v>
      </c>
      <c r="D502" s="38">
        <v>160.09</v>
      </c>
      <c r="E502" s="285"/>
      <c r="F502" s="30">
        <f t="shared" si="26"/>
        <v>0</v>
      </c>
      <c r="G502" s="93"/>
      <c r="H502" s="93"/>
      <c r="I502" s="93"/>
      <c r="J502" s="93"/>
      <c r="K502" s="93"/>
      <c r="L502" s="93"/>
    </row>
    <row r="503" spans="1:12" s="5" customFormat="1" ht="13.5" customHeight="1" hidden="1" outlineLevel="4">
      <c r="A503" s="89" t="s">
        <v>361</v>
      </c>
      <c r="B503" s="70" t="s">
        <v>375</v>
      </c>
      <c r="C503" s="92" t="s">
        <v>1849</v>
      </c>
      <c r="D503" s="38">
        <v>187.53</v>
      </c>
      <c r="E503" s="285"/>
      <c r="F503" s="30">
        <f t="shared" si="26"/>
        <v>0</v>
      </c>
      <c r="G503" s="93"/>
      <c r="H503" s="93"/>
      <c r="I503" s="93"/>
      <c r="J503" s="93"/>
      <c r="K503" s="93"/>
      <c r="L503" s="93"/>
    </row>
    <row r="504" spans="1:12" s="5" customFormat="1" ht="13.5" customHeight="1" hidden="1" outlineLevel="4">
      <c r="A504" s="89" t="s">
        <v>362</v>
      </c>
      <c r="B504" s="70" t="s">
        <v>376</v>
      </c>
      <c r="C504" s="92" t="s">
        <v>1849</v>
      </c>
      <c r="D504" s="38">
        <v>195.96</v>
      </c>
      <c r="E504" s="285"/>
      <c r="F504" s="30">
        <f t="shared" si="26"/>
        <v>0</v>
      </c>
      <c r="G504" s="93"/>
      <c r="H504" s="93"/>
      <c r="I504" s="93"/>
      <c r="J504" s="93"/>
      <c r="K504" s="93"/>
      <c r="L504" s="93"/>
    </row>
    <row r="505" spans="1:12" s="5" customFormat="1" ht="13.5" customHeight="1" hidden="1" outlineLevel="4">
      <c r="A505" s="89" t="s">
        <v>363</v>
      </c>
      <c r="B505" s="70" t="s">
        <v>377</v>
      </c>
      <c r="C505" s="92" t="s">
        <v>1849</v>
      </c>
      <c r="D505" s="38">
        <v>223.32</v>
      </c>
      <c r="E505" s="285"/>
      <c r="F505" s="30">
        <f t="shared" si="26"/>
        <v>0</v>
      </c>
      <c r="G505" s="93"/>
      <c r="H505" s="93"/>
      <c r="I505" s="93"/>
      <c r="J505" s="93"/>
      <c r="K505" s="93"/>
      <c r="L505" s="93"/>
    </row>
    <row r="506" spans="1:12" s="5" customFormat="1" ht="15" customHeight="1" hidden="1" outlineLevel="4">
      <c r="A506" s="203" t="s">
        <v>3121</v>
      </c>
      <c r="B506" s="209"/>
      <c r="D506" s="217"/>
      <c r="E506" s="284"/>
      <c r="G506" s="93"/>
      <c r="H506" s="93"/>
      <c r="I506" s="93"/>
      <c r="J506" s="93"/>
      <c r="K506" s="93"/>
      <c r="L506" s="93"/>
    </row>
    <row r="507" spans="1:12" s="5" customFormat="1" ht="23.25" customHeight="1" hidden="1" outlineLevel="4">
      <c r="A507" s="89" t="s">
        <v>2384</v>
      </c>
      <c r="B507" s="70" t="s">
        <v>4523</v>
      </c>
      <c r="C507" s="92" t="s">
        <v>1849</v>
      </c>
      <c r="D507" s="38">
        <v>197.35</v>
      </c>
      <c r="E507" s="285"/>
      <c r="F507" s="30">
        <f>D507*E507</f>
        <v>0</v>
      </c>
      <c r="G507" s="93"/>
      <c r="H507" s="93"/>
      <c r="I507" s="93"/>
      <c r="J507" s="93"/>
      <c r="K507" s="93"/>
      <c r="L507" s="93"/>
    </row>
    <row r="508" spans="1:12" s="5" customFormat="1" ht="23.25" customHeight="1" hidden="1" outlineLevel="4">
      <c r="A508" s="89" t="s">
        <v>2385</v>
      </c>
      <c r="B508" s="70" t="s">
        <v>4524</v>
      </c>
      <c r="C508" s="92" t="s">
        <v>1849</v>
      </c>
      <c r="D508" s="38">
        <v>230.8</v>
      </c>
      <c r="E508" s="285"/>
      <c r="F508" s="30">
        <f>D508*E508</f>
        <v>0</v>
      </c>
      <c r="G508" s="93"/>
      <c r="H508" s="93"/>
      <c r="I508" s="93"/>
      <c r="J508" s="93"/>
      <c r="K508" s="93"/>
      <c r="L508" s="93"/>
    </row>
    <row r="509" spans="1:12" s="5" customFormat="1" ht="23.25" customHeight="1" hidden="1" outlineLevel="4">
      <c r="A509" s="89" t="s">
        <v>2386</v>
      </c>
      <c r="B509" s="70" t="s">
        <v>4525</v>
      </c>
      <c r="C509" s="92" t="s">
        <v>1849</v>
      </c>
      <c r="D509" s="38">
        <v>247.46</v>
      </c>
      <c r="E509" s="285"/>
      <c r="F509" s="30">
        <f>D509*E509</f>
        <v>0</v>
      </c>
      <c r="G509" s="93"/>
      <c r="H509" s="93"/>
      <c r="I509" s="93"/>
      <c r="J509" s="93"/>
      <c r="K509" s="93"/>
      <c r="L509" s="93"/>
    </row>
    <row r="510" spans="1:12" s="5" customFormat="1" ht="23.25" customHeight="1" hidden="1" outlineLevel="4">
      <c r="A510" s="89" t="s">
        <v>2387</v>
      </c>
      <c r="B510" s="70" t="s">
        <v>4526</v>
      </c>
      <c r="C510" s="92" t="s">
        <v>1849</v>
      </c>
      <c r="D510" s="38">
        <v>274.22</v>
      </c>
      <c r="E510" s="285"/>
      <c r="F510" s="30">
        <f>D510*E510</f>
        <v>0</v>
      </c>
      <c r="G510" s="93"/>
      <c r="H510" s="93"/>
      <c r="I510" s="93"/>
      <c r="J510" s="93"/>
      <c r="K510" s="93"/>
      <c r="L510" s="93"/>
    </row>
    <row r="511" spans="1:12" s="5" customFormat="1" ht="13.5" customHeight="1" hidden="1" outlineLevel="4">
      <c r="A511" s="203" t="s">
        <v>3122</v>
      </c>
      <c r="B511" s="209"/>
      <c r="D511" s="217"/>
      <c r="E511" s="284"/>
      <c r="G511" s="93"/>
      <c r="H511" s="93"/>
      <c r="I511" s="93"/>
      <c r="J511" s="93"/>
      <c r="K511" s="93"/>
      <c r="L511" s="93"/>
    </row>
    <row r="512" spans="1:12" s="5" customFormat="1" ht="13.5" customHeight="1" hidden="1" outlineLevel="4">
      <c r="A512" s="89" t="s">
        <v>2388</v>
      </c>
      <c r="B512" s="70" t="s">
        <v>4527</v>
      </c>
      <c r="C512" s="92" t="s">
        <v>1849</v>
      </c>
      <c r="D512" s="38">
        <v>63.58</v>
      </c>
      <c r="E512" s="285"/>
      <c r="F512" s="30">
        <f>D512*E512</f>
        <v>0</v>
      </c>
      <c r="G512" s="93"/>
      <c r="H512" s="93"/>
      <c r="I512" s="93"/>
      <c r="J512" s="93"/>
      <c r="K512" s="93"/>
      <c r="L512" s="93"/>
    </row>
    <row r="513" spans="1:12" s="5" customFormat="1" ht="13.5" customHeight="1" hidden="1" outlineLevel="4">
      <c r="A513" s="89" t="s">
        <v>2389</v>
      </c>
      <c r="B513" s="70" t="s">
        <v>4528</v>
      </c>
      <c r="C513" s="92" t="s">
        <v>1849</v>
      </c>
      <c r="D513" s="38">
        <v>63.58</v>
      </c>
      <c r="E513" s="285"/>
      <c r="F513" s="30">
        <f aca="true" t="shared" si="27" ref="F513:F521">D513*E513</f>
        <v>0</v>
      </c>
      <c r="G513" s="93"/>
      <c r="H513" s="93"/>
      <c r="I513" s="93"/>
      <c r="J513" s="93"/>
      <c r="K513" s="93"/>
      <c r="L513" s="93"/>
    </row>
    <row r="514" spans="1:12" s="5" customFormat="1" ht="13.5" customHeight="1" hidden="1" outlineLevel="4">
      <c r="A514" s="89" t="s">
        <v>2390</v>
      </c>
      <c r="B514" s="70" t="s">
        <v>4529</v>
      </c>
      <c r="C514" s="92" t="s">
        <v>1849</v>
      </c>
      <c r="D514" s="38">
        <v>64.89</v>
      </c>
      <c r="E514" s="285"/>
      <c r="F514" s="30">
        <f t="shared" si="27"/>
        <v>0</v>
      </c>
      <c r="G514" s="93"/>
      <c r="H514" s="93"/>
      <c r="I514" s="93"/>
      <c r="J514" s="93"/>
      <c r="K514" s="93"/>
      <c r="L514" s="93"/>
    </row>
    <row r="515" spans="1:12" s="5" customFormat="1" ht="13.5" customHeight="1" hidden="1" outlineLevel="4">
      <c r="A515" s="89" t="s">
        <v>2391</v>
      </c>
      <c r="B515" s="70" t="s">
        <v>4530</v>
      </c>
      <c r="C515" s="92" t="s">
        <v>1849</v>
      </c>
      <c r="D515" s="38">
        <v>66.18</v>
      </c>
      <c r="E515" s="285"/>
      <c r="F515" s="30">
        <f t="shared" si="27"/>
        <v>0</v>
      </c>
      <c r="G515" s="93"/>
      <c r="H515" s="93"/>
      <c r="I515" s="93"/>
      <c r="J515" s="93"/>
      <c r="K515" s="93"/>
      <c r="L515" s="93"/>
    </row>
    <row r="516" spans="1:12" s="5" customFormat="1" ht="13.5" customHeight="1" hidden="1" outlineLevel="4">
      <c r="A516" s="89" t="s">
        <v>2392</v>
      </c>
      <c r="B516" s="70" t="s">
        <v>4531</v>
      </c>
      <c r="C516" s="92" t="s">
        <v>1849</v>
      </c>
      <c r="D516" s="38">
        <v>68.88</v>
      </c>
      <c r="E516" s="285"/>
      <c r="F516" s="30">
        <f t="shared" si="27"/>
        <v>0</v>
      </c>
      <c r="G516" s="93"/>
      <c r="H516" s="93"/>
      <c r="I516" s="93"/>
      <c r="J516" s="93"/>
      <c r="K516" s="93"/>
      <c r="L516" s="93"/>
    </row>
    <row r="517" spans="1:12" s="5" customFormat="1" ht="13.5" customHeight="1" hidden="1" outlineLevel="4">
      <c r="A517" s="89" t="s">
        <v>2393</v>
      </c>
      <c r="B517" s="70" t="s">
        <v>290</v>
      </c>
      <c r="C517" s="92" t="s">
        <v>1849</v>
      </c>
      <c r="D517" s="38">
        <v>68.88</v>
      </c>
      <c r="E517" s="285"/>
      <c r="F517" s="30">
        <f t="shared" si="27"/>
        <v>0</v>
      </c>
      <c r="G517" s="93"/>
      <c r="H517" s="93"/>
      <c r="I517" s="93"/>
      <c r="J517" s="93"/>
      <c r="K517" s="93"/>
      <c r="L517" s="93"/>
    </row>
    <row r="518" spans="1:12" s="5" customFormat="1" ht="13.5" customHeight="1" hidden="1" outlineLevel="4">
      <c r="A518" s="89" t="s">
        <v>2394</v>
      </c>
      <c r="B518" s="70" t="s">
        <v>291</v>
      </c>
      <c r="C518" s="92" t="s">
        <v>1849</v>
      </c>
      <c r="D518" s="38">
        <v>69.57</v>
      </c>
      <c r="E518" s="285"/>
      <c r="F518" s="30">
        <f t="shared" si="27"/>
        <v>0</v>
      </c>
      <c r="G518" s="93"/>
      <c r="H518" s="93"/>
      <c r="I518" s="93"/>
      <c r="J518" s="93"/>
      <c r="K518" s="93"/>
      <c r="L518" s="93"/>
    </row>
    <row r="519" spans="1:12" s="5" customFormat="1" ht="13.5" customHeight="1" hidden="1" outlineLevel="4">
      <c r="A519" s="89" t="s">
        <v>2395</v>
      </c>
      <c r="B519" s="70" t="s">
        <v>292</v>
      </c>
      <c r="C519" s="92" t="s">
        <v>1849</v>
      </c>
      <c r="D519" s="38">
        <v>76.96</v>
      </c>
      <c r="E519" s="285"/>
      <c r="F519" s="30">
        <f t="shared" si="27"/>
        <v>0</v>
      </c>
      <c r="G519" s="93"/>
      <c r="H519" s="93"/>
      <c r="I519" s="93"/>
      <c r="J519" s="93"/>
      <c r="K519" s="93"/>
      <c r="L519" s="93"/>
    </row>
    <row r="520" spans="1:12" s="5" customFormat="1" ht="13.5" customHeight="1" hidden="1" outlineLevel="4">
      <c r="A520" s="89" t="s">
        <v>2396</v>
      </c>
      <c r="B520" s="70" t="s">
        <v>293</v>
      </c>
      <c r="C520" s="92" t="s">
        <v>1849</v>
      </c>
      <c r="D520" s="38">
        <v>80.96</v>
      </c>
      <c r="E520" s="285"/>
      <c r="F520" s="30">
        <f t="shared" si="27"/>
        <v>0</v>
      </c>
      <c r="G520" s="93"/>
      <c r="H520" s="93"/>
      <c r="I520" s="93"/>
      <c r="J520" s="93"/>
      <c r="K520" s="93"/>
      <c r="L520" s="93"/>
    </row>
    <row r="521" spans="1:12" s="5" customFormat="1" ht="13.5" customHeight="1" hidden="1" outlineLevel="4">
      <c r="A521" s="89" t="s">
        <v>2397</v>
      </c>
      <c r="B521" s="70" t="s">
        <v>294</v>
      </c>
      <c r="C521" s="92" t="s">
        <v>1849</v>
      </c>
      <c r="D521" s="38">
        <v>89.64</v>
      </c>
      <c r="E521" s="285"/>
      <c r="F521" s="30">
        <f t="shared" si="27"/>
        <v>0</v>
      </c>
      <c r="G521" s="93"/>
      <c r="H521" s="93"/>
      <c r="I521" s="93"/>
      <c r="J521" s="93"/>
      <c r="K521" s="93"/>
      <c r="L521" s="93"/>
    </row>
    <row r="522" spans="1:12" s="5" customFormat="1" ht="13.5" customHeight="1" hidden="1" outlineLevel="4">
      <c r="A522" s="203" t="s">
        <v>3123</v>
      </c>
      <c r="B522" s="209"/>
      <c r="D522" s="217"/>
      <c r="E522" s="284"/>
      <c r="G522" s="93"/>
      <c r="H522" s="93"/>
      <c r="I522" s="93"/>
      <c r="J522" s="93"/>
      <c r="K522" s="93"/>
      <c r="L522" s="93"/>
    </row>
    <row r="523" spans="1:12" s="5" customFormat="1" ht="13.5" customHeight="1" hidden="1" outlineLevel="4">
      <c r="A523" s="89" t="s">
        <v>2398</v>
      </c>
      <c r="B523" s="70" t="s">
        <v>295</v>
      </c>
      <c r="C523" s="92" t="s">
        <v>1849</v>
      </c>
      <c r="D523" s="38">
        <v>219.15</v>
      </c>
      <c r="E523" s="285"/>
      <c r="F523" s="30">
        <f>D523*E523</f>
        <v>0</v>
      </c>
      <c r="G523" s="93"/>
      <c r="H523" s="93"/>
      <c r="I523" s="93"/>
      <c r="J523" s="93"/>
      <c r="K523" s="93"/>
      <c r="L523" s="93"/>
    </row>
    <row r="524" spans="1:12" s="5" customFormat="1" ht="13.5" customHeight="1" hidden="1" outlineLevel="4">
      <c r="A524" s="89" t="s">
        <v>2399</v>
      </c>
      <c r="B524" s="70" t="s">
        <v>296</v>
      </c>
      <c r="C524" s="92" t="s">
        <v>1849</v>
      </c>
      <c r="D524" s="38">
        <v>242.25</v>
      </c>
      <c r="E524" s="285"/>
      <c r="F524" s="30">
        <f>D524*E524</f>
        <v>0</v>
      </c>
      <c r="G524" s="93"/>
      <c r="H524" s="93"/>
      <c r="I524" s="93"/>
      <c r="J524" s="93"/>
      <c r="K524" s="93"/>
      <c r="L524" s="93"/>
    </row>
    <row r="525" spans="1:12" s="5" customFormat="1" ht="13.5" customHeight="1" hidden="1" outlineLevel="4">
      <c r="A525" s="89" t="s">
        <v>2830</v>
      </c>
      <c r="B525" s="70" t="s">
        <v>297</v>
      </c>
      <c r="C525" s="92" t="s">
        <v>1849</v>
      </c>
      <c r="D525" s="38">
        <v>305.49</v>
      </c>
      <c r="E525" s="285"/>
      <c r="F525" s="30">
        <f>D525*E525</f>
        <v>0</v>
      </c>
      <c r="G525" s="93"/>
      <c r="H525" s="93"/>
      <c r="I525" s="93"/>
      <c r="J525" s="93"/>
      <c r="K525" s="93"/>
      <c r="L525" s="93"/>
    </row>
    <row r="526" spans="1:12" s="5" customFormat="1" ht="13.5" customHeight="1" hidden="1" outlineLevel="4">
      <c r="A526" s="89" t="s">
        <v>2831</v>
      </c>
      <c r="B526" s="70" t="s">
        <v>298</v>
      </c>
      <c r="C526" s="92" t="s">
        <v>1849</v>
      </c>
      <c r="D526" s="38">
        <v>347.62</v>
      </c>
      <c r="E526" s="285"/>
      <c r="F526" s="30">
        <f>D526*E526</f>
        <v>0</v>
      </c>
      <c r="G526" s="93"/>
      <c r="H526" s="93"/>
      <c r="I526" s="93"/>
      <c r="J526" s="93"/>
      <c r="K526" s="93"/>
      <c r="L526" s="93"/>
    </row>
    <row r="527" spans="1:12" s="5" customFormat="1" ht="13.5" customHeight="1" hidden="1" outlineLevel="4">
      <c r="A527" s="203" t="s">
        <v>3124</v>
      </c>
      <c r="B527" s="209"/>
      <c r="D527" s="217"/>
      <c r="E527" s="284"/>
      <c r="G527" s="93"/>
      <c r="H527" s="93"/>
      <c r="I527" s="93"/>
      <c r="J527" s="93"/>
      <c r="K527" s="93"/>
      <c r="L527" s="93"/>
    </row>
    <row r="528" spans="1:12" s="5" customFormat="1" ht="14.25" customHeight="1" hidden="1" outlineLevel="4">
      <c r="A528" s="107" t="s">
        <v>2832</v>
      </c>
      <c r="B528" s="70" t="s">
        <v>299</v>
      </c>
      <c r="C528" s="92" t="s">
        <v>1849</v>
      </c>
      <c r="D528" s="38">
        <v>93.64</v>
      </c>
      <c r="E528" s="285"/>
      <c r="F528" s="30">
        <f>D528*E528</f>
        <v>0</v>
      </c>
      <c r="G528" s="93"/>
      <c r="H528" s="93"/>
      <c r="I528" s="93"/>
      <c r="J528" s="93"/>
      <c r="K528" s="93"/>
      <c r="L528" s="93"/>
    </row>
    <row r="529" spans="1:12" s="5" customFormat="1" ht="14.25" customHeight="1" hidden="1" outlineLevel="4">
      <c r="A529" s="107" t="s">
        <v>2833</v>
      </c>
      <c r="B529" s="70" t="s">
        <v>300</v>
      </c>
      <c r="C529" s="92" t="s">
        <v>1849</v>
      </c>
      <c r="D529" s="38">
        <v>93.64</v>
      </c>
      <c r="E529" s="285"/>
      <c r="F529" s="30">
        <f aca="true" t="shared" si="28" ref="F529:F543">D529*E529</f>
        <v>0</v>
      </c>
      <c r="G529" s="93"/>
      <c r="H529" s="93"/>
      <c r="I529" s="93"/>
      <c r="J529" s="93"/>
      <c r="K529" s="93"/>
      <c r="L529" s="93"/>
    </row>
    <row r="530" spans="1:12" s="5" customFormat="1" ht="14.25" customHeight="1" hidden="1" outlineLevel="4">
      <c r="A530" s="107" t="s">
        <v>2834</v>
      </c>
      <c r="B530" s="70" t="s">
        <v>301</v>
      </c>
      <c r="C530" s="92" t="s">
        <v>1849</v>
      </c>
      <c r="D530" s="38">
        <v>93.64</v>
      </c>
      <c r="E530" s="285"/>
      <c r="F530" s="30">
        <f t="shared" si="28"/>
        <v>0</v>
      </c>
      <c r="G530" s="93"/>
      <c r="H530" s="93"/>
      <c r="I530" s="93"/>
      <c r="J530" s="93"/>
      <c r="K530" s="93"/>
      <c r="L530" s="93"/>
    </row>
    <row r="531" spans="1:12" s="5" customFormat="1" ht="14.25" customHeight="1" hidden="1" outlineLevel="4">
      <c r="A531" s="107" t="s">
        <v>2835</v>
      </c>
      <c r="B531" s="70" t="s">
        <v>302</v>
      </c>
      <c r="C531" s="92" t="s">
        <v>1849</v>
      </c>
      <c r="D531" s="38">
        <v>97.03</v>
      </c>
      <c r="E531" s="285"/>
      <c r="F531" s="30">
        <f t="shared" si="28"/>
        <v>0</v>
      </c>
      <c r="G531" s="93"/>
      <c r="H531" s="93"/>
      <c r="I531" s="93"/>
      <c r="J531" s="93"/>
      <c r="K531" s="93"/>
      <c r="L531" s="93"/>
    </row>
    <row r="532" spans="1:12" s="5" customFormat="1" ht="14.25" customHeight="1" hidden="1" outlineLevel="4">
      <c r="A532" s="107" t="s">
        <v>2836</v>
      </c>
      <c r="B532" s="70" t="s">
        <v>303</v>
      </c>
      <c r="C532" s="92" t="s">
        <v>1849</v>
      </c>
      <c r="D532" s="38">
        <v>97.03</v>
      </c>
      <c r="E532" s="285"/>
      <c r="F532" s="30">
        <f t="shared" si="28"/>
        <v>0</v>
      </c>
      <c r="G532" s="93"/>
      <c r="H532" s="93"/>
      <c r="I532" s="93"/>
      <c r="J532" s="93"/>
      <c r="K532" s="93"/>
      <c r="L532" s="93"/>
    </row>
    <row r="533" spans="1:12" s="5" customFormat="1" ht="14.25" customHeight="1" hidden="1" outlineLevel="4">
      <c r="A533" s="107" t="s">
        <v>2837</v>
      </c>
      <c r="B533" s="70" t="s">
        <v>304</v>
      </c>
      <c r="C533" s="92" t="s">
        <v>1849</v>
      </c>
      <c r="D533" s="38">
        <v>97.03</v>
      </c>
      <c r="E533" s="285"/>
      <c r="F533" s="30">
        <f t="shared" si="28"/>
        <v>0</v>
      </c>
      <c r="G533" s="93"/>
      <c r="H533" s="93"/>
      <c r="I533" s="93"/>
      <c r="J533" s="93"/>
      <c r="K533" s="93"/>
      <c r="L533" s="93"/>
    </row>
    <row r="534" spans="1:12" s="5" customFormat="1" ht="14.25" customHeight="1" hidden="1" outlineLevel="4">
      <c r="A534" s="107" t="s">
        <v>2838</v>
      </c>
      <c r="B534" s="70" t="s">
        <v>305</v>
      </c>
      <c r="C534" s="92" t="s">
        <v>1849</v>
      </c>
      <c r="D534" s="38">
        <v>103.71</v>
      </c>
      <c r="E534" s="285"/>
      <c r="F534" s="30">
        <f t="shared" si="28"/>
        <v>0</v>
      </c>
      <c r="G534" s="93"/>
      <c r="H534" s="93"/>
      <c r="I534" s="93"/>
      <c r="J534" s="93"/>
      <c r="K534" s="93"/>
      <c r="L534" s="93"/>
    </row>
    <row r="535" spans="1:12" s="5" customFormat="1" ht="14.25" customHeight="1" hidden="1" outlineLevel="4">
      <c r="A535" s="107" t="s">
        <v>2839</v>
      </c>
      <c r="B535" s="70" t="s">
        <v>306</v>
      </c>
      <c r="C535" s="92" t="s">
        <v>1849</v>
      </c>
      <c r="D535" s="38">
        <v>110.4</v>
      </c>
      <c r="E535" s="285"/>
      <c r="F535" s="30">
        <f t="shared" si="28"/>
        <v>0</v>
      </c>
      <c r="G535" s="93"/>
      <c r="H535" s="93"/>
      <c r="I535" s="93"/>
      <c r="J535" s="93"/>
      <c r="K535" s="93"/>
      <c r="L535" s="93"/>
    </row>
    <row r="536" spans="1:12" s="5" customFormat="1" ht="14.25" customHeight="1" hidden="1" outlineLevel="4">
      <c r="A536" s="107" t="s">
        <v>2840</v>
      </c>
      <c r="B536" s="70" t="s">
        <v>307</v>
      </c>
      <c r="C536" s="92" t="s">
        <v>1849</v>
      </c>
      <c r="D536" s="38">
        <v>110.4</v>
      </c>
      <c r="E536" s="285"/>
      <c r="F536" s="30">
        <f t="shared" si="28"/>
        <v>0</v>
      </c>
      <c r="G536" s="93"/>
      <c r="H536" s="93"/>
      <c r="I536" s="93"/>
      <c r="J536" s="93"/>
      <c r="K536" s="93"/>
      <c r="L536" s="93"/>
    </row>
    <row r="537" spans="1:12" s="5" customFormat="1" ht="13.5" customHeight="1" hidden="1" outlineLevel="4">
      <c r="A537" s="204" t="s">
        <v>3125</v>
      </c>
      <c r="B537" s="176"/>
      <c r="C537" s="177"/>
      <c r="D537" s="38"/>
      <c r="E537" s="285"/>
      <c r="F537" s="30"/>
      <c r="G537" s="93"/>
      <c r="H537" s="93"/>
      <c r="I537" s="93"/>
      <c r="J537" s="93"/>
      <c r="K537" s="93"/>
      <c r="L537" s="93"/>
    </row>
    <row r="538" spans="1:12" s="5" customFormat="1" ht="13.5" customHeight="1" hidden="1" outlineLevel="4">
      <c r="A538" s="107" t="s">
        <v>2841</v>
      </c>
      <c r="B538" s="70" t="s">
        <v>308</v>
      </c>
      <c r="C538" s="92" t="s">
        <v>1849</v>
      </c>
      <c r="D538" s="38">
        <v>52.21</v>
      </c>
      <c r="E538" s="285"/>
      <c r="F538" s="30">
        <f t="shared" si="28"/>
        <v>0</v>
      </c>
      <c r="G538" s="93"/>
      <c r="H538" s="93"/>
      <c r="I538" s="93"/>
      <c r="J538" s="93"/>
      <c r="K538" s="93"/>
      <c r="L538" s="93"/>
    </row>
    <row r="539" spans="1:12" s="5" customFormat="1" ht="13.5" customHeight="1" hidden="1" outlineLevel="4">
      <c r="A539" s="107" t="s">
        <v>2842</v>
      </c>
      <c r="B539" s="70" t="s">
        <v>309</v>
      </c>
      <c r="C539" s="92" t="s">
        <v>1849</v>
      </c>
      <c r="D539" s="38">
        <v>52.21</v>
      </c>
      <c r="E539" s="285"/>
      <c r="F539" s="30">
        <f t="shared" si="28"/>
        <v>0</v>
      </c>
      <c r="G539" s="93"/>
      <c r="H539" s="93"/>
      <c r="I539" s="93"/>
      <c r="J539" s="93"/>
      <c r="K539" s="93"/>
      <c r="L539" s="93"/>
    </row>
    <row r="540" spans="1:12" s="5" customFormat="1" ht="13.5" customHeight="1" hidden="1" outlineLevel="4">
      <c r="A540" s="107" t="s">
        <v>2843</v>
      </c>
      <c r="B540" s="70" t="s">
        <v>310</v>
      </c>
      <c r="C540" s="92" t="s">
        <v>1849</v>
      </c>
      <c r="D540" s="38">
        <v>55.51</v>
      </c>
      <c r="E540" s="285"/>
      <c r="F540" s="30">
        <f t="shared" si="28"/>
        <v>0</v>
      </c>
      <c r="G540" s="93"/>
      <c r="H540" s="93"/>
      <c r="I540" s="93"/>
      <c r="J540" s="93"/>
      <c r="K540" s="93"/>
      <c r="L540" s="93"/>
    </row>
    <row r="541" spans="1:12" s="5" customFormat="1" ht="13.5" customHeight="1" hidden="1" outlineLevel="4">
      <c r="A541" s="107" t="s">
        <v>2844</v>
      </c>
      <c r="B541" s="70" t="s">
        <v>311</v>
      </c>
      <c r="C541" s="92" t="s">
        <v>1849</v>
      </c>
      <c r="D541" s="38">
        <v>55.51</v>
      </c>
      <c r="E541" s="285"/>
      <c r="F541" s="30">
        <f t="shared" si="28"/>
        <v>0</v>
      </c>
      <c r="G541" s="93"/>
      <c r="H541" s="93"/>
      <c r="I541" s="93"/>
      <c r="J541" s="93"/>
      <c r="K541" s="93"/>
      <c r="L541" s="93"/>
    </row>
    <row r="542" spans="1:12" s="5" customFormat="1" ht="13.5" customHeight="1" hidden="1" outlineLevel="4">
      <c r="A542" s="107" t="s">
        <v>2845</v>
      </c>
      <c r="B542" s="70" t="s">
        <v>312</v>
      </c>
      <c r="C542" s="92" t="s">
        <v>1849</v>
      </c>
      <c r="D542" s="38">
        <v>55.51</v>
      </c>
      <c r="E542" s="285"/>
      <c r="F542" s="30">
        <f t="shared" si="28"/>
        <v>0</v>
      </c>
      <c r="G542" s="93"/>
      <c r="H542" s="93"/>
      <c r="I542" s="93"/>
      <c r="J542" s="93"/>
      <c r="K542" s="93"/>
      <c r="L542" s="93"/>
    </row>
    <row r="543" spans="1:12" s="5" customFormat="1" ht="13.5" customHeight="1" hidden="1" outlineLevel="4">
      <c r="A543" s="107" t="s">
        <v>2846</v>
      </c>
      <c r="B543" s="70" t="s">
        <v>313</v>
      </c>
      <c r="C543" s="92" t="s">
        <v>1849</v>
      </c>
      <c r="D543" s="38">
        <v>58.89</v>
      </c>
      <c r="E543" s="285"/>
      <c r="F543" s="30">
        <f t="shared" si="28"/>
        <v>0</v>
      </c>
      <c r="G543" s="93"/>
      <c r="H543" s="93"/>
      <c r="I543" s="93"/>
      <c r="J543" s="93"/>
      <c r="K543" s="93"/>
      <c r="L543" s="93"/>
    </row>
    <row r="544" spans="1:12" s="5" customFormat="1" ht="15.75" customHeight="1" hidden="1" outlineLevel="4">
      <c r="A544" s="203" t="s">
        <v>3126</v>
      </c>
      <c r="B544" s="209"/>
      <c r="D544" s="217"/>
      <c r="E544" s="284"/>
      <c r="G544" s="93"/>
      <c r="H544" s="93"/>
      <c r="I544" s="93"/>
      <c r="J544" s="93"/>
      <c r="K544" s="93"/>
      <c r="L544" s="93"/>
    </row>
    <row r="545" spans="1:12" s="5" customFormat="1" ht="22.5" customHeight="1" hidden="1" outlineLevel="4">
      <c r="A545" s="107" t="s">
        <v>4550</v>
      </c>
      <c r="B545" s="70" t="s">
        <v>2196</v>
      </c>
      <c r="C545" s="92" t="s">
        <v>1849</v>
      </c>
      <c r="D545" s="38">
        <v>147.14</v>
      </c>
      <c r="E545" s="285"/>
      <c r="F545" s="30">
        <f>D545*E545</f>
        <v>0</v>
      </c>
      <c r="G545" s="93"/>
      <c r="H545" s="93"/>
      <c r="I545" s="93"/>
      <c r="J545" s="93"/>
      <c r="K545" s="93"/>
      <c r="L545" s="93"/>
    </row>
    <row r="546" spans="1:12" s="5" customFormat="1" ht="22.5" customHeight="1" hidden="1" outlineLevel="4">
      <c r="A546" s="107" t="s">
        <v>4551</v>
      </c>
      <c r="B546" s="70" t="s">
        <v>2197</v>
      </c>
      <c r="C546" s="92" t="s">
        <v>1849</v>
      </c>
      <c r="D546" s="38">
        <v>147.14</v>
      </c>
      <c r="E546" s="285"/>
      <c r="F546" s="30">
        <f>D546*E546</f>
        <v>0</v>
      </c>
      <c r="G546" s="93"/>
      <c r="H546" s="93"/>
      <c r="I546" s="93"/>
      <c r="J546" s="93"/>
      <c r="K546" s="93"/>
      <c r="L546" s="93"/>
    </row>
    <row r="547" spans="1:12" s="5" customFormat="1" ht="22.5" customHeight="1" hidden="1" outlineLevel="4">
      <c r="A547" s="107" t="s">
        <v>4552</v>
      </c>
      <c r="B547" s="70" t="s">
        <v>2198</v>
      </c>
      <c r="C547" s="92" t="s">
        <v>1849</v>
      </c>
      <c r="D547" s="38">
        <v>147.14</v>
      </c>
      <c r="E547" s="285"/>
      <c r="F547" s="30">
        <f>D547*E547</f>
        <v>0</v>
      </c>
      <c r="G547" s="93"/>
      <c r="H547" s="93"/>
      <c r="I547" s="93"/>
      <c r="J547" s="93"/>
      <c r="K547" s="93"/>
      <c r="L547" s="93"/>
    </row>
    <row r="548" spans="1:12" s="5" customFormat="1" ht="22.5" customHeight="1" hidden="1" outlineLevel="4">
      <c r="A548" s="107" t="s">
        <v>4553</v>
      </c>
      <c r="B548" s="70" t="s">
        <v>2199</v>
      </c>
      <c r="C548" s="92" t="s">
        <v>1849</v>
      </c>
      <c r="D548" s="38">
        <v>147.14</v>
      </c>
      <c r="E548" s="285"/>
      <c r="F548" s="30">
        <f>D548*E548</f>
        <v>0</v>
      </c>
      <c r="G548" s="93"/>
      <c r="H548" s="93"/>
      <c r="I548" s="93"/>
      <c r="J548" s="93"/>
      <c r="K548" s="93"/>
      <c r="L548" s="93"/>
    </row>
    <row r="549" spans="1:12" s="5" customFormat="1" ht="22.5" customHeight="1" hidden="1" outlineLevel="4">
      <c r="A549" s="107" t="s">
        <v>4554</v>
      </c>
      <c r="B549" s="70" t="s">
        <v>2200</v>
      </c>
      <c r="C549" s="92" t="s">
        <v>1849</v>
      </c>
      <c r="D549" s="38">
        <v>147.14</v>
      </c>
      <c r="E549" s="285"/>
      <c r="F549" s="30">
        <f>D549*E549</f>
        <v>0</v>
      </c>
      <c r="G549" s="93"/>
      <c r="H549" s="93"/>
      <c r="I549" s="93"/>
      <c r="J549" s="93"/>
      <c r="K549" s="93"/>
      <c r="L549" s="93"/>
    </row>
    <row r="550" spans="1:12" s="5" customFormat="1" ht="15" customHeight="1" hidden="1" outlineLevel="4">
      <c r="A550" s="203" t="s">
        <v>3127</v>
      </c>
      <c r="B550" s="209"/>
      <c r="D550" s="217"/>
      <c r="E550" s="284"/>
      <c r="G550" s="93"/>
      <c r="H550" s="93"/>
      <c r="I550" s="93"/>
      <c r="J550" s="93"/>
      <c r="K550" s="93"/>
      <c r="L550" s="93"/>
    </row>
    <row r="551" spans="1:12" s="5" customFormat="1" ht="24" customHeight="1" hidden="1" outlineLevel="4">
      <c r="A551" s="107" t="s">
        <v>4555</v>
      </c>
      <c r="B551" s="70" t="s">
        <v>2201</v>
      </c>
      <c r="C551" s="92" t="s">
        <v>1849</v>
      </c>
      <c r="D551" s="38">
        <v>68.36</v>
      </c>
      <c r="E551" s="285"/>
      <c r="F551" s="30">
        <f>D551*E551</f>
        <v>0</v>
      </c>
      <c r="G551" s="93"/>
      <c r="H551" s="93"/>
      <c r="I551" s="93"/>
      <c r="J551" s="93"/>
      <c r="K551" s="93"/>
      <c r="L551" s="93"/>
    </row>
    <row r="552" spans="1:12" s="5" customFormat="1" ht="24" customHeight="1" hidden="1" outlineLevel="4">
      <c r="A552" s="107" t="s">
        <v>4556</v>
      </c>
      <c r="B552" s="70" t="s">
        <v>2202</v>
      </c>
      <c r="C552" s="92" t="s">
        <v>1849</v>
      </c>
      <c r="D552" s="38">
        <v>65.58</v>
      </c>
      <c r="E552" s="285"/>
      <c r="F552" s="30">
        <f aca="true" t="shared" si="29" ref="F552:F558">D552*E552</f>
        <v>0</v>
      </c>
      <c r="G552" s="93"/>
      <c r="H552" s="93"/>
      <c r="I552" s="93"/>
      <c r="J552" s="93"/>
      <c r="K552" s="93"/>
      <c r="L552" s="93"/>
    </row>
    <row r="553" spans="1:12" s="5" customFormat="1" ht="24" customHeight="1" hidden="1" outlineLevel="4">
      <c r="A553" s="107" t="s">
        <v>4557</v>
      </c>
      <c r="B553" s="70" t="s">
        <v>2203</v>
      </c>
      <c r="C553" s="92" t="s">
        <v>1849</v>
      </c>
      <c r="D553" s="38">
        <v>66.88</v>
      </c>
      <c r="E553" s="285"/>
      <c r="F553" s="30">
        <f t="shared" si="29"/>
        <v>0</v>
      </c>
      <c r="G553" s="93"/>
      <c r="H553" s="93"/>
      <c r="I553" s="93"/>
      <c r="J553" s="93"/>
      <c r="K553" s="93"/>
      <c r="L553" s="93"/>
    </row>
    <row r="554" spans="1:12" s="5" customFormat="1" ht="24" customHeight="1" hidden="1" outlineLevel="4">
      <c r="A554" s="107" t="s">
        <v>4558</v>
      </c>
      <c r="B554" s="70" t="s">
        <v>2204</v>
      </c>
      <c r="C554" s="92" t="s">
        <v>1849</v>
      </c>
      <c r="D554" s="38">
        <v>68.88</v>
      </c>
      <c r="E554" s="285"/>
      <c r="F554" s="30">
        <f t="shared" si="29"/>
        <v>0</v>
      </c>
      <c r="G554" s="93"/>
      <c r="H554" s="93"/>
      <c r="I554" s="93"/>
      <c r="J554" s="93"/>
      <c r="K554" s="93"/>
      <c r="L554" s="93"/>
    </row>
    <row r="555" spans="1:12" s="5" customFormat="1" ht="24" customHeight="1" hidden="1" outlineLevel="4">
      <c r="A555" s="107" t="s">
        <v>4559</v>
      </c>
      <c r="B555" s="70" t="s">
        <v>2205</v>
      </c>
      <c r="C555" s="92" t="s">
        <v>1849</v>
      </c>
      <c r="D555" s="38">
        <v>70.28</v>
      </c>
      <c r="E555" s="285"/>
      <c r="F555" s="30">
        <f t="shared" si="29"/>
        <v>0</v>
      </c>
      <c r="G555" s="93"/>
      <c r="H555" s="93"/>
      <c r="I555" s="93"/>
      <c r="J555" s="93"/>
      <c r="K555" s="93"/>
      <c r="L555" s="93"/>
    </row>
    <row r="556" spans="1:12" s="5" customFormat="1" ht="24" customHeight="1" hidden="1" outlineLevel="4">
      <c r="A556" s="107" t="s">
        <v>4560</v>
      </c>
      <c r="B556" s="70" t="s">
        <v>2206</v>
      </c>
      <c r="C556" s="92" t="s">
        <v>1849</v>
      </c>
      <c r="D556" s="38">
        <v>72.27</v>
      </c>
      <c r="E556" s="285"/>
      <c r="F556" s="30">
        <f t="shared" si="29"/>
        <v>0</v>
      </c>
      <c r="G556" s="93"/>
      <c r="H556" s="93"/>
      <c r="I556" s="93"/>
      <c r="J556" s="93"/>
      <c r="K556" s="93"/>
      <c r="L556" s="93"/>
    </row>
    <row r="557" spans="1:12" s="5" customFormat="1" ht="24" customHeight="1" hidden="1" outlineLevel="4">
      <c r="A557" s="107" t="s">
        <v>4561</v>
      </c>
      <c r="B557" s="70" t="s">
        <v>3166</v>
      </c>
      <c r="C557" s="92" t="s">
        <v>1849</v>
      </c>
      <c r="D557" s="38">
        <v>73.57</v>
      </c>
      <c r="E557" s="285"/>
      <c r="F557" s="30">
        <f t="shared" si="29"/>
        <v>0</v>
      </c>
      <c r="G557" s="93"/>
      <c r="H557" s="93"/>
      <c r="I557" s="93"/>
      <c r="J557" s="93"/>
      <c r="K557" s="93"/>
      <c r="L557" s="93"/>
    </row>
    <row r="558" spans="1:12" s="5" customFormat="1" ht="24" customHeight="1" hidden="1" outlineLevel="4">
      <c r="A558" s="107" t="s">
        <v>4562</v>
      </c>
      <c r="B558" s="70" t="s">
        <v>3167</v>
      </c>
      <c r="C558" s="92" t="s">
        <v>1849</v>
      </c>
      <c r="D558" s="38">
        <v>75.57</v>
      </c>
      <c r="E558" s="285"/>
      <c r="F558" s="30">
        <f t="shared" si="29"/>
        <v>0</v>
      </c>
      <c r="G558" s="93"/>
      <c r="H558" s="93"/>
      <c r="I558" s="93"/>
      <c r="J558" s="93"/>
      <c r="K558" s="93"/>
      <c r="L558" s="93"/>
    </row>
    <row r="559" spans="1:12" s="5" customFormat="1" ht="15.75" customHeight="1" hidden="1" outlineLevel="4">
      <c r="A559" s="203" t="s">
        <v>3128</v>
      </c>
      <c r="B559" s="209"/>
      <c r="D559" s="217"/>
      <c r="E559" s="284"/>
      <c r="G559" s="93"/>
      <c r="H559" s="93"/>
      <c r="I559" s="93"/>
      <c r="J559" s="93"/>
      <c r="K559" s="93"/>
      <c r="L559" s="93"/>
    </row>
    <row r="560" spans="1:12" s="5" customFormat="1" ht="22.5" customHeight="1" hidden="1" outlineLevel="4">
      <c r="A560" s="107" t="s">
        <v>4563</v>
      </c>
      <c r="B560" s="70" t="s">
        <v>3168</v>
      </c>
      <c r="C560" s="92" t="s">
        <v>1849</v>
      </c>
      <c r="D560" s="38">
        <v>130.46</v>
      </c>
      <c r="E560" s="285"/>
      <c r="F560" s="30">
        <f>D560*E560</f>
        <v>0</v>
      </c>
      <c r="G560" s="93"/>
      <c r="H560" s="93"/>
      <c r="I560" s="93"/>
      <c r="J560" s="93"/>
      <c r="K560" s="93"/>
      <c r="L560" s="93"/>
    </row>
    <row r="561" spans="1:12" s="5" customFormat="1" ht="22.5" customHeight="1" hidden="1" outlineLevel="4">
      <c r="A561" s="107" t="s">
        <v>4564</v>
      </c>
      <c r="B561" s="70" t="s">
        <v>2400</v>
      </c>
      <c r="C561" s="92" t="s">
        <v>1849</v>
      </c>
      <c r="D561" s="38">
        <v>133.77</v>
      </c>
      <c r="E561" s="285"/>
      <c r="F561" s="30">
        <f aca="true" t="shared" si="30" ref="F561:F567">D561*E561</f>
        <v>0</v>
      </c>
      <c r="G561" s="93"/>
      <c r="H561" s="93"/>
      <c r="I561" s="93"/>
      <c r="J561" s="93"/>
      <c r="K561" s="93"/>
      <c r="L561" s="93"/>
    </row>
    <row r="562" spans="1:12" s="5" customFormat="1" ht="22.5" customHeight="1" hidden="1" outlineLevel="4">
      <c r="A562" s="107" t="s">
        <v>4565</v>
      </c>
      <c r="B562" s="70" t="s">
        <v>2401</v>
      </c>
      <c r="C562" s="92" t="s">
        <v>1849</v>
      </c>
      <c r="D562" s="38">
        <v>140.45</v>
      </c>
      <c r="E562" s="285"/>
      <c r="F562" s="30">
        <f t="shared" si="30"/>
        <v>0</v>
      </c>
      <c r="G562" s="93"/>
      <c r="H562" s="93"/>
      <c r="I562" s="93"/>
      <c r="J562" s="93"/>
      <c r="K562" s="93"/>
      <c r="L562" s="93"/>
    </row>
    <row r="563" spans="1:12" s="5" customFormat="1" ht="22.5" customHeight="1" hidden="1" outlineLevel="4">
      <c r="A563" s="107" t="s">
        <v>4566</v>
      </c>
      <c r="B563" s="70" t="s">
        <v>2402</v>
      </c>
      <c r="C563" s="92" t="s">
        <v>1849</v>
      </c>
      <c r="D563" s="38">
        <v>143.85</v>
      </c>
      <c r="E563" s="285"/>
      <c r="F563" s="30">
        <f t="shared" si="30"/>
        <v>0</v>
      </c>
      <c r="G563" s="93"/>
      <c r="H563" s="93"/>
      <c r="I563" s="93"/>
      <c r="J563" s="93"/>
      <c r="K563" s="93"/>
      <c r="L563" s="93"/>
    </row>
    <row r="564" spans="1:12" s="5" customFormat="1" ht="22.5" customHeight="1" hidden="1" outlineLevel="4">
      <c r="A564" s="107" t="s">
        <v>4567</v>
      </c>
      <c r="B564" s="70" t="s">
        <v>2403</v>
      </c>
      <c r="C564" s="92" t="s">
        <v>1849</v>
      </c>
      <c r="D564" s="38">
        <v>153.84</v>
      </c>
      <c r="E564" s="285"/>
      <c r="F564" s="30">
        <f t="shared" si="30"/>
        <v>0</v>
      </c>
      <c r="G564" s="93"/>
      <c r="H564" s="93"/>
      <c r="I564" s="93"/>
      <c r="J564" s="93"/>
      <c r="K564" s="93"/>
      <c r="L564" s="93"/>
    </row>
    <row r="565" spans="1:12" s="5" customFormat="1" ht="22.5" customHeight="1" hidden="1" outlineLevel="4">
      <c r="A565" s="107" t="s">
        <v>617</v>
      </c>
      <c r="B565" s="70" t="s">
        <v>2404</v>
      </c>
      <c r="C565" s="92" t="s">
        <v>1849</v>
      </c>
      <c r="D565" s="38">
        <v>173.9</v>
      </c>
      <c r="E565" s="285"/>
      <c r="F565" s="30">
        <f t="shared" si="30"/>
        <v>0</v>
      </c>
      <c r="G565" s="93"/>
      <c r="H565" s="93"/>
      <c r="I565" s="93"/>
      <c r="J565" s="93"/>
      <c r="K565" s="93"/>
      <c r="L565" s="93"/>
    </row>
    <row r="566" spans="1:12" s="5" customFormat="1" ht="22.5" customHeight="1" hidden="1" outlineLevel="4">
      <c r="A566" s="107" t="s">
        <v>2194</v>
      </c>
      <c r="B566" s="70" t="s">
        <v>2405</v>
      </c>
      <c r="C566" s="92" t="s">
        <v>1849</v>
      </c>
      <c r="D566" s="38">
        <v>180.59</v>
      </c>
      <c r="E566" s="285"/>
      <c r="F566" s="30">
        <f t="shared" si="30"/>
        <v>0</v>
      </c>
      <c r="G566" s="93"/>
      <c r="H566" s="93"/>
      <c r="I566" s="93"/>
      <c r="J566" s="93"/>
      <c r="K566" s="93"/>
      <c r="L566" s="93"/>
    </row>
    <row r="567" spans="1:12" s="5" customFormat="1" ht="22.5" customHeight="1" hidden="1" outlineLevel="4">
      <c r="A567" s="107" t="s">
        <v>2195</v>
      </c>
      <c r="B567" s="70" t="s">
        <v>2406</v>
      </c>
      <c r="C567" s="92" t="s">
        <v>1849</v>
      </c>
      <c r="D567" s="38">
        <v>200.65</v>
      </c>
      <c r="E567" s="285"/>
      <c r="F567" s="30">
        <f t="shared" si="30"/>
        <v>0</v>
      </c>
      <c r="G567" s="93"/>
      <c r="H567" s="93"/>
      <c r="I567" s="93"/>
      <c r="J567" s="93"/>
      <c r="K567" s="93"/>
      <c r="L567" s="93"/>
    </row>
    <row r="568" spans="1:6" s="93" customFormat="1" ht="11.25" outlineLevel="2" collapsed="1">
      <c r="A568" s="175" t="s">
        <v>963</v>
      </c>
      <c r="B568" s="167"/>
      <c r="C568" s="167"/>
      <c r="D568" s="29"/>
      <c r="E568" s="285"/>
      <c r="F568" s="23">
        <f>SUM(F570:F588)</f>
        <v>0</v>
      </c>
    </row>
    <row r="569" spans="1:6" s="93" customFormat="1" ht="11.25" hidden="1" outlineLevel="3">
      <c r="A569" s="204" t="s">
        <v>3136</v>
      </c>
      <c r="B569" s="192"/>
      <c r="C569" s="178"/>
      <c r="D569" s="27"/>
      <c r="E569" s="281"/>
      <c r="F569" s="178"/>
    </row>
    <row r="570" spans="1:12" s="5" customFormat="1" ht="11.25" hidden="1" outlineLevel="3">
      <c r="A570" s="179" t="s">
        <v>3132</v>
      </c>
      <c r="B570" s="180" t="s">
        <v>2207</v>
      </c>
      <c r="C570" s="181" t="s">
        <v>1849</v>
      </c>
      <c r="D570" s="6">
        <v>127.66</v>
      </c>
      <c r="E570" s="285"/>
      <c r="F570" s="30">
        <f>D570*E570</f>
        <v>0</v>
      </c>
      <c r="G570" s="93"/>
      <c r="H570" s="93"/>
      <c r="I570" s="93"/>
      <c r="J570" s="93"/>
      <c r="K570" s="93"/>
      <c r="L570" s="93"/>
    </row>
    <row r="571" spans="1:12" s="5" customFormat="1" ht="11.25" hidden="1" outlineLevel="3">
      <c r="A571" s="31" t="s">
        <v>3132</v>
      </c>
      <c r="B571" s="13" t="s">
        <v>158</v>
      </c>
      <c r="C571" s="13" t="s">
        <v>1849</v>
      </c>
      <c r="D571" s="6">
        <v>186.57</v>
      </c>
      <c r="E571" s="285"/>
      <c r="F571" s="30">
        <f aca="true" t="shared" si="31" ref="F571:F588">D571*E571</f>
        <v>0</v>
      </c>
      <c r="G571" s="93"/>
      <c r="H571" s="93"/>
      <c r="I571" s="93"/>
      <c r="J571" s="93"/>
      <c r="K571" s="93"/>
      <c r="L571" s="93"/>
    </row>
    <row r="572" spans="1:12" s="5" customFormat="1" ht="11.25" hidden="1" outlineLevel="3">
      <c r="A572" s="31" t="s">
        <v>3132</v>
      </c>
      <c r="B572" s="37" t="s">
        <v>1837</v>
      </c>
      <c r="C572" s="13" t="s">
        <v>1849</v>
      </c>
      <c r="D572" s="6">
        <v>50.22</v>
      </c>
      <c r="E572" s="285"/>
      <c r="F572" s="30">
        <f>D572*E572</f>
        <v>0</v>
      </c>
      <c r="G572" s="93"/>
      <c r="H572" s="93"/>
      <c r="I572" s="93"/>
      <c r="J572" s="93"/>
      <c r="K572" s="93"/>
      <c r="L572" s="93"/>
    </row>
    <row r="573" spans="1:12" s="5" customFormat="1" ht="11.25" hidden="1" outlineLevel="3">
      <c r="A573" s="31" t="s">
        <v>3132</v>
      </c>
      <c r="B573" s="13" t="s">
        <v>159</v>
      </c>
      <c r="C573" s="13" t="s">
        <v>1849</v>
      </c>
      <c r="D573" s="6">
        <v>43.08</v>
      </c>
      <c r="E573" s="285"/>
      <c r="F573" s="30">
        <f t="shared" si="31"/>
        <v>0</v>
      </c>
      <c r="G573" s="93"/>
      <c r="H573" s="93"/>
      <c r="I573" s="93"/>
      <c r="J573" s="93"/>
      <c r="K573" s="93"/>
      <c r="L573" s="93"/>
    </row>
    <row r="574" spans="1:12" s="5" customFormat="1" ht="11.25" hidden="1" outlineLevel="3">
      <c r="A574" s="31" t="s">
        <v>3132</v>
      </c>
      <c r="B574" s="13" t="s">
        <v>160</v>
      </c>
      <c r="C574" s="13" t="s">
        <v>1849</v>
      </c>
      <c r="D574" s="6">
        <v>52.65</v>
      </c>
      <c r="E574" s="285"/>
      <c r="F574" s="30">
        <f t="shared" si="31"/>
        <v>0</v>
      </c>
      <c r="G574" s="93"/>
      <c r="H574" s="93"/>
      <c r="I574" s="93"/>
      <c r="J574" s="93"/>
      <c r="K574" s="93"/>
      <c r="L574" s="93"/>
    </row>
    <row r="575" spans="1:12" s="5" customFormat="1" ht="11.25" hidden="1" outlineLevel="3">
      <c r="A575" s="31" t="s">
        <v>3132</v>
      </c>
      <c r="B575" s="74">
        <v>3301100040</v>
      </c>
      <c r="C575" s="13" t="s">
        <v>1849</v>
      </c>
      <c r="D575" s="6">
        <v>57.25</v>
      </c>
      <c r="E575" s="285"/>
      <c r="F575" s="30">
        <f>D575*E575</f>
        <v>0</v>
      </c>
      <c r="G575" s="93"/>
      <c r="H575" s="93"/>
      <c r="I575" s="93"/>
      <c r="J575" s="93"/>
      <c r="K575" s="93"/>
      <c r="L575" s="93"/>
    </row>
    <row r="576" spans="1:12" s="5" customFormat="1" ht="11.25" hidden="1" outlineLevel="3">
      <c r="A576" s="31" t="s">
        <v>3132</v>
      </c>
      <c r="B576" s="13" t="s">
        <v>161</v>
      </c>
      <c r="C576" s="13" t="s">
        <v>1849</v>
      </c>
      <c r="D576" s="6">
        <v>64.96</v>
      </c>
      <c r="E576" s="285"/>
      <c r="F576" s="30">
        <f t="shared" si="31"/>
        <v>0</v>
      </c>
      <c r="G576" s="93"/>
      <c r="H576" s="93"/>
      <c r="I576" s="93"/>
      <c r="J576" s="93"/>
      <c r="K576" s="93"/>
      <c r="L576" s="93"/>
    </row>
    <row r="577" spans="1:12" s="5" customFormat="1" ht="11.25" hidden="1" outlineLevel="3">
      <c r="A577" s="204" t="s">
        <v>3137</v>
      </c>
      <c r="B577" s="181"/>
      <c r="C577" s="181"/>
      <c r="D577" s="6"/>
      <c r="E577" s="285"/>
      <c r="F577" s="30"/>
      <c r="G577" s="93"/>
      <c r="H577" s="93"/>
      <c r="I577" s="93"/>
      <c r="J577" s="93"/>
      <c r="K577" s="93"/>
      <c r="L577" s="93"/>
    </row>
    <row r="578" spans="1:12" s="5" customFormat="1" ht="11.25" hidden="1" outlineLevel="3">
      <c r="A578" s="31" t="s">
        <v>3133</v>
      </c>
      <c r="B578" s="13" t="s">
        <v>162</v>
      </c>
      <c r="C578" s="13" t="s">
        <v>1849</v>
      </c>
      <c r="D578" s="6">
        <v>49.23</v>
      </c>
      <c r="E578" s="285"/>
      <c r="F578" s="30">
        <f t="shared" si="31"/>
        <v>0</v>
      </c>
      <c r="G578" s="93"/>
      <c r="H578" s="93"/>
      <c r="I578" s="93"/>
      <c r="J578" s="93"/>
      <c r="K578" s="93"/>
      <c r="L578" s="93"/>
    </row>
    <row r="579" spans="1:12" s="5" customFormat="1" ht="11.25" hidden="1" outlineLevel="3">
      <c r="A579" s="31" t="s">
        <v>3133</v>
      </c>
      <c r="B579" s="13" t="s">
        <v>163</v>
      </c>
      <c r="C579" s="13" t="s">
        <v>1849</v>
      </c>
      <c r="D579" s="6">
        <v>49.23</v>
      </c>
      <c r="E579" s="285"/>
      <c r="F579" s="30">
        <f t="shared" si="31"/>
        <v>0</v>
      </c>
      <c r="G579" s="93"/>
      <c r="H579" s="93"/>
      <c r="I579" s="93"/>
      <c r="J579" s="93"/>
      <c r="K579" s="93"/>
      <c r="L579" s="93"/>
    </row>
    <row r="580" spans="1:12" s="5" customFormat="1" ht="11.25" hidden="1" outlineLevel="3">
      <c r="A580" s="31" t="s">
        <v>3133</v>
      </c>
      <c r="B580" s="13" t="s">
        <v>164</v>
      </c>
      <c r="C580" s="13" t="s">
        <v>1849</v>
      </c>
      <c r="D580" s="6">
        <v>49.23</v>
      </c>
      <c r="E580" s="285"/>
      <c r="F580" s="30">
        <f t="shared" si="31"/>
        <v>0</v>
      </c>
      <c r="G580" s="93"/>
      <c r="H580" s="93"/>
      <c r="I580" s="93"/>
      <c r="J580" s="93"/>
      <c r="K580" s="93"/>
      <c r="L580" s="93"/>
    </row>
    <row r="581" spans="1:12" s="5" customFormat="1" ht="11.25" hidden="1" outlineLevel="3">
      <c r="A581" s="31" t="s">
        <v>3133</v>
      </c>
      <c r="B581" s="13" t="s">
        <v>165</v>
      </c>
      <c r="C581" s="13" t="s">
        <v>1849</v>
      </c>
      <c r="D581" s="6">
        <v>64.96</v>
      </c>
      <c r="E581" s="285"/>
      <c r="F581" s="30">
        <f t="shared" si="31"/>
        <v>0</v>
      </c>
      <c r="G581" s="93"/>
      <c r="H581" s="93"/>
      <c r="I581" s="93"/>
      <c r="J581" s="93"/>
      <c r="K581" s="93"/>
      <c r="L581" s="93"/>
    </row>
    <row r="582" spans="1:12" s="5" customFormat="1" ht="11.25" hidden="1" outlineLevel="3">
      <c r="A582" s="31" t="s">
        <v>3133</v>
      </c>
      <c r="B582" s="13" t="s">
        <v>166</v>
      </c>
      <c r="C582" s="13" t="s">
        <v>1849</v>
      </c>
      <c r="D582" s="6">
        <v>73.85</v>
      </c>
      <c r="E582" s="285"/>
      <c r="F582" s="30">
        <f t="shared" si="31"/>
        <v>0</v>
      </c>
      <c r="G582" s="93"/>
      <c r="H582" s="93"/>
      <c r="I582" s="93"/>
      <c r="J582" s="93"/>
      <c r="K582" s="93"/>
      <c r="L582" s="93"/>
    </row>
    <row r="583" spans="1:12" s="5" customFormat="1" ht="11.25" hidden="1" outlineLevel="3">
      <c r="A583" s="31" t="s">
        <v>3133</v>
      </c>
      <c r="B583" s="74">
        <v>3500100050</v>
      </c>
      <c r="C583" s="13" t="s">
        <v>1849</v>
      </c>
      <c r="D583" s="6">
        <v>85.37</v>
      </c>
      <c r="E583" s="285"/>
      <c r="F583" s="30">
        <f>D583*E583</f>
        <v>0</v>
      </c>
      <c r="G583" s="93"/>
      <c r="H583" s="93"/>
      <c r="I583" s="93"/>
      <c r="J583" s="93"/>
      <c r="K583" s="93"/>
      <c r="L583" s="93"/>
    </row>
    <row r="584" spans="1:12" s="5" customFormat="1" ht="11.25" hidden="1" outlineLevel="3">
      <c r="A584" s="204" t="s">
        <v>3138</v>
      </c>
      <c r="B584" s="182"/>
      <c r="C584" s="181"/>
      <c r="D584" s="6"/>
      <c r="E584" s="285"/>
      <c r="F584" s="30"/>
      <c r="G584" s="93"/>
      <c r="H584" s="93"/>
      <c r="I584" s="93"/>
      <c r="J584" s="93"/>
      <c r="K584" s="93"/>
      <c r="L584" s="93"/>
    </row>
    <row r="585" spans="1:12" s="5" customFormat="1" ht="11.25" hidden="1" outlineLevel="3">
      <c r="A585" s="31" t="s">
        <v>3134</v>
      </c>
      <c r="B585" s="13" t="s">
        <v>167</v>
      </c>
      <c r="C585" s="13" t="s">
        <v>1849</v>
      </c>
      <c r="D585" s="6">
        <v>90.26</v>
      </c>
      <c r="E585" s="285"/>
      <c r="F585" s="30">
        <f t="shared" si="31"/>
        <v>0</v>
      </c>
      <c r="G585" s="93"/>
      <c r="H585" s="93"/>
      <c r="I585" s="93"/>
      <c r="J585" s="93"/>
      <c r="K585" s="93"/>
      <c r="L585" s="93"/>
    </row>
    <row r="586" spans="1:12" s="5" customFormat="1" ht="11.25" hidden="1" outlineLevel="3">
      <c r="A586" s="31" t="s">
        <v>3134</v>
      </c>
      <c r="B586" s="13" t="s">
        <v>168</v>
      </c>
      <c r="C586" s="13" t="s">
        <v>1849</v>
      </c>
      <c r="D586" s="6">
        <v>90.26</v>
      </c>
      <c r="E586" s="285"/>
      <c r="F586" s="30">
        <f t="shared" si="31"/>
        <v>0</v>
      </c>
      <c r="G586" s="93"/>
      <c r="H586" s="93"/>
      <c r="I586" s="93"/>
      <c r="J586" s="93"/>
      <c r="K586" s="93"/>
      <c r="L586" s="93"/>
    </row>
    <row r="587" spans="1:12" s="5" customFormat="1" ht="11.25" hidden="1" outlineLevel="3">
      <c r="A587" s="31" t="s">
        <v>3134</v>
      </c>
      <c r="B587" s="13" t="s">
        <v>169</v>
      </c>
      <c r="C587" s="13" t="s">
        <v>1849</v>
      </c>
      <c r="D587" s="6">
        <v>112.82</v>
      </c>
      <c r="E587" s="285"/>
      <c r="F587" s="30">
        <f t="shared" si="31"/>
        <v>0</v>
      </c>
      <c r="G587" s="93"/>
      <c r="H587" s="93"/>
      <c r="I587" s="93"/>
      <c r="J587" s="93"/>
      <c r="K587" s="93"/>
      <c r="L587" s="93"/>
    </row>
    <row r="588" spans="1:12" s="5" customFormat="1" ht="11.25" hidden="1" outlineLevel="3">
      <c r="A588" s="31" t="s">
        <v>3135</v>
      </c>
      <c r="B588" s="13" t="s">
        <v>170</v>
      </c>
      <c r="C588" s="13" t="s">
        <v>1849</v>
      </c>
      <c r="D588" s="6">
        <v>200.88</v>
      </c>
      <c r="E588" s="285"/>
      <c r="F588" s="30">
        <f t="shared" si="31"/>
        <v>0</v>
      </c>
      <c r="G588" s="93"/>
      <c r="H588" s="93"/>
      <c r="I588" s="93"/>
      <c r="J588" s="93"/>
      <c r="K588" s="93"/>
      <c r="L588" s="93"/>
    </row>
    <row r="589" spans="1:12" s="69" customFormat="1" ht="13.5" customHeight="1" outlineLevel="1">
      <c r="A589" s="164" t="s">
        <v>327</v>
      </c>
      <c r="B589" s="167"/>
      <c r="C589" s="168"/>
      <c r="D589" s="169"/>
      <c r="E589" s="285"/>
      <c r="F589" s="30"/>
      <c r="G589" s="1"/>
      <c r="H589" s="1"/>
      <c r="I589" s="1"/>
      <c r="J589" s="1"/>
      <c r="K589" s="1"/>
      <c r="L589" s="1"/>
    </row>
    <row r="590" spans="1:6" s="1" customFormat="1" ht="13.5" customHeight="1" outlineLevel="2">
      <c r="A590" s="166" t="s">
        <v>1295</v>
      </c>
      <c r="B590" s="162"/>
      <c r="C590" s="44"/>
      <c r="D590" s="169"/>
      <c r="E590" s="285"/>
      <c r="F590" s="23">
        <f>SUM(F591:F604)</f>
        <v>0</v>
      </c>
    </row>
    <row r="591" spans="1:5" s="5" customFormat="1" ht="13.5" customHeight="1" outlineLevel="4">
      <c r="A591" s="200" t="s">
        <v>1177</v>
      </c>
      <c r="B591" s="209"/>
      <c r="D591" s="217"/>
      <c r="E591" s="284"/>
    </row>
    <row r="592" spans="1:6" s="5" customFormat="1" ht="13.5" customHeight="1" outlineLevel="4">
      <c r="A592" s="183" t="s">
        <v>4765</v>
      </c>
      <c r="B592" s="184" t="s">
        <v>4764</v>
      </c>
      <c r="C592" s="185" t="s">
        <v>1849</v>
      </c>
      <c r="D592" s="38">
        <v>320</v>
      </c>
      <c r="E592" s="285"/>
      <c r="F592" s="30">
        <f>D592*E592</f>
        <v>0</v>
      </c>
    </row>
    <row r="593" spans="1:6" s="5" customFormat="1" ht="13.5" customHeight="1" outlineLevel="4">
      <c r="A593" s="106" t="s">
        <v>4767</v>
      </c>
      <c r="B593" s="86" t="s">
        <v>4766</v>
      </c>
      <c r="C593" s="136" t="s">
        <v>1849</v>
      </c>
      <c r="D593" s="38">
        <v>320</v>
      </c>
      <c r="E593" s="285"/>
      <c r="F593" s="30">
        <f>D593*E593</f>
        <v>0</v>
      </c>
    </row>
    <row r="594" spans="1:6" s="5" customFormat="1" ht="13.5" customHeight="1" outlineLevel="4">
      <c r="A594" s="106" t="s">
        <v>4769</v>
      </c>
      <c r="B594" s="86" t="s">
        <v>4768</v>
      </c>
      <c r="C594" s="136" t="s">
        <v>1849</v>
      </c>
      <c r="D594" s="38">
        <v>320</v>
      </c>
      <c r="E594" s="285"/>
      <c r="F594" s="30">
        <f>D594*E594</f>
        <v>0</v>
      </c>
    </row>
    <row r="595" spans="1:5" s="5" customFormat="1" ht="13.5" customHeight="1" outlineLevel="4">
      <c r="A595" s="205" t="s">
        <v>1178</v>
      </c>
      <c r="B595" s="209"/>
      <c r="D595" s="217"/>
      <c r="E595" s="284"/>
    </row>
    <row r="596" spans="1:6" s="5" customFormat="1" ht="13.5" customHeight="1" outlineLevel="4">
      <c r="A596" s="183" t="s">
        <v>4771</v>
      </c>
      <c r="B596" s="184" t="s">
        <v>4770</v>
      </c>
      <c r="C596" s="185" t="s">
        <v>1849</v>
      </c>
      <c r="D596" s="38">
        <v>531.36</v>
      </c>
      <c r="E596" s="285"/>
      <c r="F596" s="30">
        <f>D596*E596</f>
        <v>0</v>
      </c>
    </row>
    <row r="597" spans="1:6" s="5" customFormat="1" ht="13.5" customHeight="1" outlineLevel="4">
      <c r="A597" s="106" t="s">
        <v>4773</v>
      </c>
      <c r="B597" s="86" t="s">
        <v>4772</v>
      </c>
      <c r="C597" s="136" t="s">
        <v>1849</v>
      </c>
      <c r="D597" s="38">
        <v>531.36</v>
      </c>
      <c r="E597" s="285"/>
      <c r="F597" s="30">
        <f>D597*E597</f>
        <v>0</v>
      </c>
    </row>
    <row r="598" spans="1:6" s="5" customFormat="1" ht="13.5" customHeight="1" outlineLevel="4">
      <c r="A598" s="106" t="s">
        <v>4775</v>
      </c>
      <c r="B598" s="86" t="s">
        <v>4774</v>
      </c>
      <c r="C598" s="136" t="s">
        <v>1849</v>
      </c>
      <c r="D598" s="38">
        <v>531.36</v>
      </c>
      <c r="E598" s="285"/>
      <c r="F598" s="30"/>
    </row>
    <row r="599" spans="1:6" s="5" customFormat="1" ht="13.5" customHeight="1" outlineLevel="4">
      <c r="A599" s="106" t="s">
        <v>4777</v>
      </c>
      <c r="B599" s="86" t="s">
        <v>4776</v>
      </c>
      <c r="C599" s="136" t="s">
        <v>1849</v>
      </c>
      <c r="D599" s="38">
        <v>531.36</v>
      </c>
      <c r="E599" s="285"/>
      <c r="F599" s="30">
        <f aca="true" t="shared" si="32" ref="F599:F604">D599*E599</f>
        <v>0</v>
      </c>
    </row>
    <row r="600" spans="1:6" s="5" customFormat="1" ht="13.5" customHeight="1" outlineLevel="4">
      <c r="A600" s="106" t="s">
        <v>4779</v>
      </c>
      <c r="B600" s="86" t="s">
        <v>4778</v>
      </c>
      <c r="C600" s="136" t="s">
        <v>1849</v>
      </c>
      <c r="D600" s="38">
        <v>531.36</v>
      </c>
      <c r="E600" s="285"/>
      <c r="F600" s="30">
        <f t="shared" si="32"/>
        <v>0</v>
      </c>
    </row>
    <row r="601" spans="1:6" s="5" customFormat="1" ht="13.5" customHeight="1" outlineLevel="4">
      <c r="A601" s="106" t="s">
        <v>4781</v>
      </c>
      <c r="B601" s="86" t="s">
        <v>4780</v>
      </c>
      <c r="C601" s="136" t="s">
        <v>1849</v>
      </c>
      <c r="D601" s="38">
        <v>531.36</v>
      </c>
      <c r="E601" s="285"/>
      <c r="F601" s="30">
        <f t="shared" si="32"/>
        <v>0</v>
      </c>
    </row>
    <row r="602" spans="1:6" s="5" customFormat="1" ht="13.5" customHeight="1" outlineLevel="4">
      <c r="A602" s="106" t="s">
        <v>4783</v>
      </c>
      <c r="B602" s="86" t="s">
        <v>4782</v>
      </c>
      <c r="C602" s="136" t="s">
        <v>1849</v>
      </c>
      <c r="D602" s="38">
        <v>531.36</v>
      </c>
      <c r="E602" s="285"/>
      <c r="F602" s="30">
        <f t="shared" si="32"/>
        <v>0</v>
      </c>
    </row>
    <row r="603" spans="1:6" s="5" customFormat="1" ht="13.5" customHeight="1" outlineLevel="4">
      <c r="A603" s="106" t="s">
        <v>4785</v>
      </c>
      <c r="B603" s="86" t="s">
        <v>4784</v>
      </c>
      <c r="C603" s="136" t="s">
        <v>1849</v>
      </c>
      <c r="D603" s="38">
        <v>531.36</v>
      </c>
      <c r="E603" s="285"/>
      <c r="F603" s="30">
        <f t="shared" si="32"/>
        <v>0</v>
      </c>
    </row>
    <row r="604" spans="1:6" s="5" customFormat="1" ht="13.5" customHeight="1" outlineLevel="4">
      <c r="A604" s="106" t="s">
        <v>4787</v>
      </c>
      <c r="B604" s="86" t="s">
        <v>4786</v>
      </c>
      <c r="C604" s="136" t="s">
        <v>1849</v>
      </c>
      <c r="D604" s="38">
        <v>531.36</v>
      </c>
      <c r="E604" s="285"/>
      <c r="F604" s="30">
        <f t="shared" si="32"/>
        <v>0</v>
      </c>
    </row>
    <row r="605" spans="1:12" s="1" customFormat="1" ht="13.5" customHeight="1" outlineLevel="2" collapsed="1">
      <c r="A605" s="166" t="s">
        <v>534</v>
      </c>
      <c r="B605" s="162"/>
      <c r="C605" s="44"/>
      <c r="D605" s="169"/>
      <c r="E605" s="285"/>
      <c r="F605" s="23">
        <f>SUM(F606:F620)</f>
        <v>0</v>
      </c>
      <c r="G605" s="69"/>
      <c r="H605" s="69"/>
      <c r="I605" s="69"/>
      <c r="J605" s="69"/>
      <c r="K605" s="69"/>
      <c r="L605" s="69"/>
    </row>
    <row r="606" spans="1:5" s="35" customFormat="1" ht="13.5" customHeight="1" hidden="1" outlineLevel="4">
      <c r="A606" s="200" t="s">
        <v>3147</v>
      </c>
      <c r="B606" s="210"/>
      <c r="D606" s="218"/>
      <c r="E606" s="282"/>
    </row>
    <row r="607" spans="1:6" s="35" customFormat="1" ht="13.5" customHeight="1" hidden="1" outlineLevel="4">
      <c r="A607" s="186" t="s">
        <v>3149</v>
      </c>
      <c r="B607" s="165" t="s">
        <v>314</v>
      </c>
      <c r="C607" s="187" t="s">
        <v>1849</v>
      </c>
      <c r="D607" s="38">
        <v>267.53</v>
      </c>
      <c r="E607" s="286"/>
      <c r="F607" s="30">
        <f>D607*E607</f>
        <v>0</v>
      </c>
    </row>
    <row r="608" spans="1:6" s="35" customFormat="1" ht="13.5" customHeight="1" hidden="1" outlineLevel="4">
      <c r="A608" s="107" t="s">
        <v>3150</v>
      </c>
      <c r="B608" s="70" t="s">
        <v>315</v>
      </c>
      <c r="C608" s="9" t="s">
        <v>1849</v>
      </c>
      <c r="D608" s="38">
        <v>309.2</v>
      </c>
      <c r="E608" s="286"/>
      <c r="F608" s="30">
        <f aca="true" t="shared" si="33" ref="F608:F620">D608*E608</f>
        <v>0</v>
      </c>
    </row>
    <row r="609" spans="1:6" s="35" customFormat="1" ht="13.5" customHeight="1" hidden="1" outlineLevel="4">
      <c r="A609" s="107" t="s">
        <v>2408</v>
      </c>
      <c r="B609" s="70" t="s">
        <v>316</v>
      </c>
      <c r="C609" s="9" t="s">
        <v>1849</v>
      </c>
      <c r="D609" s="38">
        <v>334.41</v>
      </c>
      <c r="E609" s="286"/>
      <c r="F609" s="30">
        <f t="shared" si="33"/>
        <v>0</v>
      </c>
    </row>
    <row r="610" spans="1:6" s="35" customFormat="1" ht="13.5" customHeight="1" hidden="1" outlineLevel="4">
      <c r="A610" s="107" t="s">
        <v>2409</v>
      </c>
      <c r="B610" s="70" t="s">
        <v>317</v>
      </c>
      <c r="C610" s="9" t="s">
        <v>1849</v>
      </c>
      <c r="D610" s="38">
        <v>367.86</v>
      </c>
      <c r="E610" s="286"/>
      <c r="F610" s="30">
        <f t="shared" si="33"/>
        <v>0</v>
      </c>
    </row>
    <row r="611" spans="1:6" s="35" customFormat="1" ht="13.5" customHeight="1" hidden="1" outlineLevel="4">
      <c r="A611" s="107" t="s">
        <v>2410</v>
      </c>
      <c r="B611" s="70" t="s">
        <v>318</v>
      </c>
      <c r="C611" s="9" t="s">
        <v>1849</v>
      </c>
      <c r="D611" s="38">
        <v>407.98</v>
      </c>
      <c r="E611" s="286"/>
      <c r="F611" s="30">
        <f t="shared" si="33"/>
        <v>0</v>
      </c>
    </row>
    <row r="612" spans="1:5" s="35" customFormat="1" ht="13.5" customHeight="1" hidden="1" outlineLevel="4">
      <c r="A612" s="206" t="s">
        <v>3148</v>
      </c>
      <c r="B612" s="210"/>
      <c r="D612" s="218"/>
      <c r="E612" s="280"/>
    </row>
    <row r="613" spans="1:6" s="35" customFormat="1" ht="13.5" customHeight="1" hidden="1" outlineLevel="4">
      <c r="A613" s="186" t="s">
        <v>3139</v>
      </c>
      <c r="B613" s="165" t="s">
        <v>319</v>
      </c>
      <c r="C613" s="187" t="s">
        <v>1849</v>
      </c>
      <c r="D613" s="38">
        <v>1236.03</v>
      </c>
      <c r="E613" s="285"/>
      <c r="F613" s="30">
        <f>D613*E613</f>
        <v>0</v>
      </c>
    </row>
    <row r="614" spans="1:6" s="35" customFormat="1" ht="13.5" customHeight="1" hidden="1" outlineLevel="4">
      <c r="A614" s="107" t="s">
        <v>3140</v>
      </c>
      <c r="B614" s="70" t="s">
        <v>320</v>
      </c>
      <c r="C614" s="9" t="s">
        <v>1849</v>
      </c>
      <c r="D614" s="38">
        <v>880.16</v>
      </c>
      <c r="E614" s="285"/>
      <c r="F614" s="30">
        <f t="shared" si="33"/>
        <v>0</v>
      </c>
    </row>
    <row r="615" spans="1:6" s="35" customFormat="1" ht="13.5" customHeight="1" hidden="1" outlineLevel="4">
      <c r="A615" s="107" t="s">
        <v>3141</v>
      </c>
      <c r="B615" s="70" t="s">
        <v>321</v>
      </c>
      <c r="C615" s="9" t="s">
        <v>1849</v>
      </c>
      <c r="D615" s="38">
        <v>949.73</v>
      </c>
      <c r="E615" s="285"/>
      <c r="F615" s="30">
        <f t="shared" si="33"/>
        <v>0</v>
      </c>
    </row>
    <row r="616" spans="1:6" s="35" customFormat="1" ht="13.5" customHeight="1" hidden="1" outlineLevel="4">
      <c r="A616" s="107" t="s">
        <v>3142</v>
      </c>
      <c r="B616" s="70" t="s">
        <v>322</v>
      </c>
      <c r="C616" s="9" t="s">
        <v>1849</v>
      </c>
      <c r="D616" s="38">
        <v>1066.12</v>
      </c>
      <c r="E616" s="285"/>
      <c r="F616" s="30">
        <f t="shared" si="33"/>
        <v>0</v>
      </c>
    </row>
    <row r="617" spans="1:6" s="35" customFormat="1" ht="13.5" customHeight="1" hidden="1" outlineLevel="4">
      <c r="A617" s="107" t="s">
        <v>3143</v>
      </c>
      <c r="B617" s="70" t="s">
        <v>323</v>
      </c>
      <c r="C617" s="9" t="s">
        <v>1849</v>
      </c>
      <c r="D617" s="38">
        <v>1174.45</v>
      </c>
      <c r="E617" s="285"/>
      <c r="F617" s="30">
        <f t="shared" si="33"/>
        <v>0</v>
      </c>
    </row>
    <row r="618" spans="1:6" s="35" customFormat="1" ht="13.5" customHeight="1" hidden="1" outlineLevel="4">
      <c r="A618" s="107" t="s">
        <v>3144</v>
      </c>
      <c r="B618" s="70" t="s">
        <v>324</v>
      </c>
      <c r="C618" s="9" t="s">
        <v>1849</v>
      </c>
      <c r="D618" s="38">
        <v>1194.5</v>
      </c>
      <c r="E618" s="285"/>
      <c r="F618" s="30">
        <f t="shared" si="33"/>
        <v>0</v>
      </c>
    </row>
    <row r="619" spans="1:6" s="35" customFormat="1" ht="13.5" customHeight="1" hidden="1" outlineLevel="4">
      <c r="A619" s="107" t="s">
        <v>3145</v>
      </c>
      <c r="B619" s="70" t="s">
        <v>325</v>
      </c>
      <c r="C619" s="9" t="s">
        <v>1849</v>
      </c>
      <c r="D619" s="38">
        <v>1258.7</v>
      </c>
      <c r="E619" s="285"/>
      <c r="F619" s="30">
        <f t="shared" si="33"/>
        <v>0</v>
      </c>
    </row>
    <row r="620" spans="1:6" s="35" customFormat="1" ht="13.5" customHeight="1" hidden="1" outlineLevel="4">
      <c r="A620" s="107" t="s">
        <v>3146</v>
      </c>
      <c r="B620" s="70" t="s">
        <v>326</v>
      </c>
      <c r="C620" s="9" t="s">
        <v>1849</v>
      </c>
      <c r="D620" s="38">
        <v>1820.51</v>
      </c>
      <c r="E620" s="285"/>
      <c r="F620" s="30">
        <f t="shared" si="33"/>
        <v>0</v>
      </c>
    </row>
    <row r="621" spans="1:6" s="93" customFormat="1" ht="11.25" outlineLevel="2" collapsed="1">
      <c r="A621" s="175" t="s">
        <v>2682</v>
      </c>
      <c r="B621" s="167"/>
      <c r="C621" s="167"/>
      <c r="D621" s="29"/>
      <c r="E621" s="285"/>
      <c r="F621" s="23">
        <f>SUM(F622:F632)</f>
        <v>0</v>
      </c>
    </row>
    <row r="622" spans="1:12" s="5" customFormat="1" ht="11.25" hidden="1" outlineLevel="3">
      <c r="A622" s="137" t="s">
        <v>3129</v>
      </c>
      <c r="B622" s="94" t="s">
        <v>3699</v>
      </c>
      <c r="C622" s="9" t="s">
        <v>1849</v>
      </c>
      <c r="D622" s="10">
        <v>747.9</v>
      </c>
      <c r="E622" s="285"/>
      <c r="F622" s="30">
        <f>D622*E622</f>
        <v>0</v>
      </c>
      <c r="G622" s="93"/>
      <c r="H622" s="93"/>
      <c r="I622" s="93"/>
      <c r="J622" s="93"/>
      <c r="K622" s="93"/>
      <c r="L622" s="93"/>
    </row>
    <row r="623" spans="1:12" s="5" customFormat="1" ht="11.25" hidden="1" outlineLevel="3">
      <c r="A623" s="137" t="s">
        <v>3130</v>
      </c>
      <c r="B623" s="94" t="s">
        <v>3700</v>
      </c>
      <c r="C623" s="9" t="s">
        <v>1849</v>
      </c>
      <c r="D623" s="10">
        <v>747.9</v>
      </c>
      <c r="E623" s="285"/>
      <c r="F623" s="30">
        <f>D623*E623</f>
        <v>0</v>
      </c>
      <c r="G623" s="93"/>
      <c r="H623" s="93"/>
      <c r="I623" s="93"/>
      <c r="J623" s="93"/>
      <c r="K623" s="93"/>
      <c r="L623" s="93"/>
    </row>
    <row r="624" spans="1:12" s="5" customFormat="1" ht="11.25" hidden="1" outlineLevel="3">
      <c r="A624" s="137" t="s">
        <v>3131</v>
      </c>
      <c r="B624" s="94" t="s">
        <v>3701</v>
      </c>
      <c r="C624" s="9" t="s">
        <v>1849</v>
      </c>
      <c r="D624" s="10">
        <v>747.9</v>
      </c>
      <c r="E624" s="285"/>
      <c r="F624" s="30">
        <f>D624*E624</f>
        <v>0</v>
      </c>
      <c r="G624" s="93"/>
      <c r="H624" s="93"/>
      <c r="I624" s="93"/>
      <c r="J624" s="93"/>
      <c r="K624" s="93"/>
      <c r="L624" s="93"/>
    </row>
    <row r="625" spans="1:12" s="5" customFormat="1" ht="11.25" hidden="1" outlineLevel="3">
      <c r="A625" s="137" t="s">
        <v>3426</v>
      </c>
      <c r="B625" s="94" t="s">
        <v>3427</v>
      </c>
      <c r="C625" s="9" t="s">
        <v>1849</v>
      </c>
      <c r="D625" s="10">
        <v>1169.75</v>
      </c>
      <c r="E625" s="285"/>
      <c r="F625" s="30">
        <f aca="true" t="shared" si="34" ref="F625:F632">D625*E625</f>
        <v>0</v>
      </c>
      <c r="G625" s="93"/>
      <c r="H625" s="93"/>
      <c r="I625" s="93"/>
      <c r="J625" s="93"/>
      <c r="K625" s="93"/>
      <c r="L625" s="93"/>
    </row>
    <row r="626" spans="1:12" s="5" customFormat="1" ht="11.25" hidden="1" outlineLevel="3">
      <c r="A626" s="137" t="s">
        <v>3428</v>
      </c>
      <c r="B626" s="94" t="s">
        <v>3432</v>
      </c>
      <c r="C626" s="9" t="s">
        <v>1849</v>
      </c>
      <c r="D626" s="10">
        <v>1099.44</v>
      </c>
      <c r="E626" s="285"/>
      <c r="F626" s="30">
        <f t="shared" si="34"/>
        <v>0</v>
      </c>
      <c r="G626" s="93"/>
      <c r="H626" s="93"/>
      <c r="I626" s="93"/>
      <c r="J626" s="93"/>
      <c r="K626" s="93"/>
      <c r="L626" s="93"/>
    </row>
    <row r="627" spans="1:12" s="5" customFormat="1" ht="11.25" hidden="1" outlineLevel="3">
      <c r="A627" s="137" t="s">
        <v>3429</v>
      </c>
      <c r="B627" s="94" t="s">
        <v>3433</v>
      </c>
      <c r="C627" s="9" t="s">
        <v>1849</v>
      </c>
      <c r="D627" s="10">
        <v>899.45</v>
      </c>
      <c r="E627" s="285"/>
      <c r="F627" s="30">
        <f t="shared" si="34"/>
        <v>0</v>
      </c>
      <c r="G627" s="93"/>
      <c r="H627" s="93"/>
      <c r="I627" s="93"/>
      <c r="J627" s="93"/>
      <c r="K627" s="93"/>
      <c r="L627" s="93"/>
    </row>
    <row r="628" spans="1:12" s="5" customFormat="1" ht="11.25" hidden="1" outlineLevel="3">
      <c r="A628" s="137" t="s">
        <v>3430</v>
      </c>
      <c r="B628" s="94" t="s">
        <v>3434</v>
      </c>
      <c r="C628" s="9" t="s">
        <v>1849</v>
      </c>
      <c r="D628" s="10">
        <v>734.94</v>
      </c>
      <c r="E628" s="285"/>
      <c r="F628" s="30">
        <f t="shared" si="34"/>
        <v>0</v>
      </c>
      <c r="G628" s="93"/>
      <c r="H628" s="93"/>
      <c r="I628" s="93"/>
      <c r="J628" s="93"/>
      <c r="K628" s="93"/>
      <c r="L628" s="93"/>
    </row>
    <row r="629" spans="1:12" s="5" customFormat="1" ht="11.25" hidden="1" outlineLevel="3">
      <c r="A629" s="137" t="s">
        <v>3431</v>
      </c>
      <c r="B629" s="94" t="s">
        <v>3435</v>
      </c>
      <c r="C629" s="9" t="s">
        <v>1849</v>
      </c>
      <c r="D629" s="10">
        <v>734.94</v>
      </c>
      <c r="E629" s="285"/>
      <c r="F629" s="30">
        <f t="shared" si="34"/>
        <v>0</v>
      </c>
      <c r="G629" s="93"/>
      <c r="H629" s="93"/>
      <c r="I629" s="93"/>
      <c r="J629" s="93"/>
      <c r="K629" s="93"/>
      <c r="L629" s="93"/>
    </row>
    <row r="630" spans="1:12" s="5" customFormat="1" ht="11.25" hidden="1" outlineLevel="3">
      <c r="A630" s="137" t="s">
        <v>3436</v>
      </c>
      <c r="B630" s="94" t="s">
        <v>3438</v>
      </c>
      <c r="C630" s="9" t="s">
        <v>1849</v>
      </c>
      <c r="D630" s="10">
        <v>734.94</v>
      </c>
      <c r="E630" s="285"/>
      <c r="F630" s="30">
        <f t="shared" si="34"/>
        <v>0</v>
      </c>
      <c r="G630" s="93"/>
      <c r="H630" s="93"/>
      <c r="I630" s="93"/>
      <c r="J630" s="93"/>
      <c r="K630" s="93"/>
      <c r="L630" s="93"/>
    </row>
    <row r="631" spans="1:12" s="5" customFormat="1" ht="11.25" hidden="1" outlineLevel="3">
      <c r="A631" s="137" t="s">
        <v>3437</v>
      </c>
      <c r="B631" s="94" t="s">
        <v>3439</v>
      </c>
      <c r="C631" s="9" t="s">
        <v>1849</v>
      </c>
      <c r="D631" s="10">
        <v>734.94</v>
      </c>
      <c r="E631" s="285"/>
      <c r="F631" s="30">
        <f t="shared" si="34"/>
        <v>0</v>
      </c>
      <c r="G631" s="93"/>
      <c r="H631" s="93"/>
      <c r="I631" s="93"/>
      <c r="J631" s="93"/>
      <c r="K631" s="93"/>
      <c r="L631" s="93"/>
    </row>
    <row r="632" spans="1:12" s="5" customFormat="1" ht="11.25" hidden="1" outlineLevel="3">
      <c r="A632" s="137" t="s">
        <v>3440</v>
      </c>
      <c r="B632" s="94" t="s">
        <v>3441</v>
      </c>
      <c r="C632" s="9" t="s">
        <v>1849</v>
      </c>
      <c r="D632" s="10">
        <v>734.94</v>
      </c>
      <c r="E632" s="285"/>
      <c r="F632" s="30">
        <f t="shared" si="34"/>
        <v>0</v>
      </c>
      <c r="G632" s="93"/>
      <c r="H632" s="93"/>
      <c r="I632" s="93"/>
      <c r="J632" s="93"/>
      <c r="K632" s="93"/>
      <c r="L632" s="93"/>
    </row>
    <row r="633" spans="1:6" s="1" customFormat="1" ht="13.5" customHeight="1" outlineLevel="2" collapsed="1">
      <c r="A633" s="166" t="s">
        <v>4017</v>
      </c>
      <c r="B633" s="162"/>
      <c r="C633" s="44"/>
      <c r="D633" s="169"/>
      <c r="E633" s="285"/>
      <c r="F633" s="23">
        <f>F634</f>
        <v>0</v>
      </c>
    </row>
    <row r="634" spans="1:6" s="5" customFormat="1" ht="13.5" customHeight="1" hidden="1" outlineLevel="3">
      <c r="A634" s="129" t="s">
        <v>3226</v>
      </c>
      <c r="B634" s="97" t="s">
        <v>1665</v>
      </c>
      <c r="C634" s="92" t="s">
        <v>1849</v>
      </c>
      <c r="D634" s="28">
        <v>74.3</v>
      </c>
      <c r="E634" s="285"/>
      <c r="F634" s="30">
        <f>D634*E634</f>
        <v>0</v>
      </c>
    </row>
    <row r="635" spans="1:6" s="69" customFormat="1" ht="11.25">
      <c r="A635" s="161" t="s">
        <v>2417</v>
      </c>
      <c r="B635" s="162"/>
      <c r="C635" s="44"/>
      <c r="D635" s="169"/>
      <c r="E635" s="285"/>
      <c r="F635" s="96"/>
    </row>
    <row r="636" spans="1:6" s="69" customFormat="1" ht="11.25" outlineLevel="1" collapsed="1">
      <c r="A636" s="164" t="s">
        <v>2414</v>
      </c>
      <c r="B636" s="162"/>
      <c r="C636" s="44"/>
      <c r="D636" s="169"/>
      <c r="E636" s="285"/>
      <c r="F636" s="96"/>
    </row>
    <row r="637" spans="1:12" s="1" customFormat="1" ht="13.5" customHeight="1" hidden="1" outlineLevel="2" collapsed="1">
      <c r="A637" s="166" t="s">
        <v>1295</v>
      </c>
      <c r="B637" s="162"/>
      <c r="C637" s="44"/>
      <c r="D637" s="169"/>
      <c r="E637" s="285"/>
      <c r="F637" s="23">
        <f>SUM(F638:F886)</f>
        <v>0</v>
      </c>
      <c r="G637" s="69"/>
      <c r="H637" s="69"/>
      <c r="I637" s="69"/>
      <c r="J637" s="69"/>
      <c r="K637" s="69"/>
      <c r="L637" s="69"/>
    </row>
    <row r="638" spans="1:12" s="5" customFormat="1" ht="12" customHeight="1" hidden="1" outlineLevel="3">
      <c r="A638" s="106" t="s">
        <v>4803</v>
      </c>
      <c r="B638" s="86" t="s">
        <v>4802</v>
      </c>
      <c r="C638" s="136" t="s">
        <v>1849</v>
      </c>
      <c r="D638" s="10">
        <v>160</v>
      </c>
      <c r="E638" s="281"/>
      <c r="F638" s="30">
        <f aca="true" t="shared" si="35" ref="F638:F713">D638*E638</f>
        <v>0</v>
      </c>
      <c r="G638" s="93"/>
      <c r="H638" s="93"/>
      <c r="I638" s="93"/>
      <c r="J638" s="93"/>
      <c r="K638" s="93"/>
      <c r="L638" s="93"/>
    </row>
    <row r="639" spans="1:12" s="5" customFormat="1" ht="12" customHeight="1" hidden="1" outlineLevel="3">
      <c r="A639" s="106" t="s">
        <v>4805</v>
      </c>
      <c r="B639" s="86" t="s">
        <v>4804</v>
      </c>
      <c r="C639" s="136" t="s">
        <v>1849</v>
      </c>
      <c r="D639" s="10">
        <v>160</v>
      </c>
      <c r="E639" s="281"/>
      <c r="F639" s="30">
        <f t="shared" si="35"/>
        <v>0</v>
      </c>
      <c r="G639" s="93"/>
      <c r="H639" s="93"/>
      <c r="I639" s="93"/>
      <c r="J639" s="93"/>
      <c r="K639" s="93"/>
      <c r="L639" s="93"/>
    </row>
    <row r="640" spans="1:12" s="5" customFormat="1" ht="12" customHeight="1" hidden="1" outlineLevel="3">
      <c r="A640" s="106" t="s">
        <v>4807</v>
      </c>
      <c r="B640" s="86" t="s">
        <v>4806</v>
      </c>
      <c r="C640" s="136" t="s">
        <v>1849</v>
      </c>
      <c r="D640" s="10">
        <v>160</v>
      </c>
      <c r="E640" s="281"/>
      <c r="F640" s="30">
        <f t="shared" si="35"/>
        <v>0</v>
      </c>
      <c r="G640" s="93"/>
      <c r="H640" s="93"/>
      <c r="I640" s="93"/>
      <c r="J640" s="93"/>
      <c r="K640" s="93"/>
      <c r="L640" s="93"/>
    </row>
    <row r="641" spans="1:12" s="5" customFormat="1" ht="12" customHeight="1" hidden="1" outlineLevel="3">
      <c r="A641" s="106" t="s">
        <v>870</v>
      </c>
      <c r="B641" s="86" t="s">
        <v>869</v>
      </c>
      <c r="C641" s="136" t="s">
        <v>1849</v>
      </c>
      <c r="D641" s="10">
        <v>29.16</v>
      </c>
      <c r="E641" s="281"/>
      <c r="F641" s="30">
        <f t="shared" si="35"/>
        <v>0</v>
      </c>
      <c r="G641" s="93"/>
      <c r="H641" s="93"/>
      <c r="I641" s="93"/>
      <c r="J641" s="93"/>
      <c r="K641" s="93"/>
      <c r="L641" s="93"/>
    </row>
    <row r="642" spans="1:12" s="5" customFormat="1" ht="12" customHeight="1" hidden="1" outlineLevel="3">
      <c r="A642" s="106" t="s">
        <v>872</v>
      </c>
      <c r="B642" s="86" t="s">
        <v>871</v>
      </c>
      <c r="C642" s="136" t="s">
        <v>1849</v>
      </c>
      <c r="D642" s="10">
        <v>32.4</v>
      </c>
      <c r="E642" s="281"/>
      <c r="F642" s="30">
        <f t="shared" si="35"/>
        <v>0</v>
      </c>
      <c r="G642" s="93"/>
      <c r="H642" s="93"/>
      <c r="I642" s="93"/>
      <c r="J642" s="93"/>
      <c r="K642" s="93"/>
      <c r="L642" s="93"/>
    </row>
    <row r="643" spans="1:12" s="5" customFormat="1" ht="12" customHeight="1" hidden="1" outlineLevel="3">
      <c r="A643" s="106" t="s">
        <v>874</v>
      </c>
      <c r="B643" s="86" t="s">
        <v>873</v>
      </c>
      <c r="C643" s="136" t="s">
        <v>1849</v>
      </c>
      <c r="D643" s="10">
        <v>35.64</v>
      </c>
      <c r="E643" s="281"/>
      <c r="F643" s="30">
        <f t="shared" si="35"/>
        <v>0</v>
      </c>
      <c r="G643" s="93"/>
      <c r="H643" s="93"/>
      <c r="I643" s="93"/>
      <c r="J643" s="93"/>
      <c r="K643" s="93"/>
      <c r="L643" s="93"/>
    </row>
    <row r="644" spans="1:12" s="5" customFormat="1" ht="12" customHeight="1" hidden="1" outlineLevel="3">
      <c r="A644" s="106" t="s">
        <v>876</v>
      </c>
      <c r="B644" s="86" t="s">
        <v>875</v>
      </c>
      <c r="C644" s="136" t="s">
        <v>1849</v>
      </c>
      <c r="D644" s="10">
        <v>29.16</v>
      </c>
      <c r="E644" s="281"/>
      <c r="F644" s="30">
        <f t="shared" si="35"/>
        <v>0</v>
      </c>
      <c r="G644" s="93"/>
      <c r="H644" s="93"/>
      <c r="I644" s="93"/>
      <c r="J644" s="93"/>
      <c r="K644" s="93"/>
      <c r="L644" s="93"/>
    </row>
    <row r="645" spans="1:12" s="5" customFormat="1" ht="12" customHeight="1" hidden="1" outlineLevel="3">
      <c r="A645" s="106" t="s">
        <v>878</v>
      </c>
      <c r="B645" s="86" t="s">
        <v>877</v>
      </c>
      <c r="C645" s="136" t="s">
        <v>1849</v>
      </c>
      <c r="D645" s="10">
        <v>32.4</v>
      </c>
      <c r="E645" s="281"/>
      <c r="F645" s="30">
        <f t="shared" si="35"/>
        <v>0</v>
      </c>
      <c r="G645" s="93"/>
      <c r="H645" s="93"/>
      <c r="I645" s="93"/>
      <c r="J645" s="93"/>
      <c r="K645" s="93"/>
      <c r="L645" s="93"/>
    </row>
    <row r="646" spans="1:12" s="5" customFormat="1" ht="12" customHeight="1" hidden="1" outlineLevel="3">
      <c r="A646" s="106" t="s">
        <v>880</v>
      </c>
      <c r="B646" s="86" t="s">
        <v>879</v>
      </c>
      <c r="C646" s="136" t="s">
        <v>1849</v>
      </c>
      <c r="D646" s="10">
        <v>35.64</v>
      </c>
      <c r="E646" s="281"/>
      <c r="F646" s="30">
        <f t="shared" si="35"/>
        <v>0</v>
      </c>
      <c r="G646" s="93"/>
      <c r="H646" s="93"/>
      <c r="I646" s="93"/>
      <c r="J646" s="93"/>
      <c r="K646" s="93"/>
      <c r="L646" s="93"/>
    </row>
    <row r="647" spans="1:12" s="5" customFormat="1" ht="12" customHeight="1" hidden="1" outlineLevel="3">
      <c r="A647" s="106" t="s">
        <v>882</v>
      </c>
      <c r="B647" s="86" t="s">
        <v>881</v>
      </c>
      <c r="C647" s="136" t="s">
        <v>1849</v>
      </c>
      <c r="D647" s="10">
        <v>29.16</v>
      </c>
      <c r="E647" s="281"/>
      <c r="F647" s="30">
        <f t="shared" si="35"/>
        <v>0</v>
      </c>
      <c r="G647" s="93"/>
      <c r="H647" s="93"/>
      <c r="I647" s="93"/>
      <c r="J647" s="93"/>
      <c r="K647" s="93"/>
      <c r="L647" s="93"/>
    </row>
    <row r="648" spans="1:12" s="5" customFormat="1" ht="12" customHeight="1" hidden="1" outlineLevel="3">
      <c r="A648" s="106" t="s">
        <v>884</v>
      </c>
      <c r="B648" s="86" t="s">
        <v>883</v>
      </c>
      <c r="C648" s="136" t="s">
        <v>1849</v>
      </c>
      <c r="D648" s="10">
        <v>32.4</v>
      </c>
      <c r="E648" s="281"/>
      <c r="F648" s="30">
        <f t="shared" si="35"/>
        <v>0</v>
      </c>
      <c r="G648" s="93"/>
      <c r="H648" s="93"/>
      <c r="I648" s="93"/>
      <c r="J648" s="93"/>
      <c r="K648" s="93"/>
      <c r="L648" s="93"/>
    </row>
    <row r="649" spans="1:12" s="5" customFormat="1" ht="12" customHeight="1" hidden="1" outlineLevel="3">
      <c r="A649" s="106" t="s">
        <v>886</v>
      </c>
      <c r="B649" s="86" t="s">
        <v>885</v>
      </c>
      <c r="C649" s="136" t="s">
        <v>1849</v>
      </c>
      <c r="D649" s="10">
        <v>35.64</v>
      </c>
      <c r="E649" s="281"/>
      <c r="F649" s="30">
        <f t="shared" si="35"/>
        <v>0</v>
      </c>
      <c r="G649" s="93"/>
      <c r="H649" s="93"/>
      <c r="I649" s="93"/>
      <c r="J649" s="93"/>
      <c r="K649" s="93"/>
      <c r="L649" s="93"/>
    </row>
    <row r="650" spans="1:12" s="5" customFormat="1" ht="12" customHeight="1" hidden="1" outlineLevel="3">
      <c r="A650" s="106" t="s">
        <v>888</v>
      </c>
      <c r="B650" s="86" t="s">
        <v>887</v>
      </c>
      <c r="C650" s="136" t="s">
        <v>1849</v>
      </c>
      <c r="D650" s="10">
        <v>37.26</v>
      </c>
      <c r="E650" s="281"/>
      <c r="F650" s="30">
        <f t="shared" si="35"/>
        <v>0</v>
      </c>
      <c r="G650" s="93"/>
      <c r="H650" s="93"/>
      <c r="I650" s="93"/>
      <c r="J650" s="93"/>
      <c r="K650" s="93"/>
      <c r="L650" s="93"/>
    </row>
    <row r="651" spans="1:12" s="5" customFormat="1" ht="12" customHeight="1" hidden="1" outlineLevel="3">
      <c r="A651" s="106" t="s">
        <v>890</v>
      </c>
      <c r="B651" s="86" t="s">
        <v>889</v>
      </c>
      <c r="C651" s="136" t="s">
        <v>1849</v>
      </c>
      <c r="D651" s="6">
        <v>40.5</v>
      </c>
      <c r="E651" s="281"/>
      <c r="F651" s="30">
        <f t="shared" si="35"/>
        <v>0</v>
      </c>
      <c r="G651" s="93"/>
      <c r="H651" s="93"/>
      <c r="I651" s="93"/>
      <c r="J651" s="93"/>
      <c r="K651" s="93"/>
      <c r="L651" s="93"/>
    </row>
    <row r="652" spans="1:12" s="5" customFormat="1" ht="12" customHeight="1" hidden="1" outlineLevel="3">
      <c r="A652" s="106" t="s">
        <v>892</v>
      </c>
      <c r="B652" s="86" t="s">
        <v>891</v>
      </c>
      <c r="C652" s="136" t="s">
        <v>1849</v>
      </c>
      <c r="D652" s="6">
        <v>43.74</v>
      </c>
      <c r="E652" s="281"/>
      <c r="F652" s="30">
        <f t="shared" si="35"/>
        <v>0</v>
      </c>
      <c r="G652" s="93"/>
      <c r="H652" s="93"/>
      <c r="I652" s="93"/>
      <c r="J652" s="93"/>
      <c r="K652" s="93"/>
      <c r="L652" s="93"/>
    </row>
    <row r="653" spans="1:12" s="5" customFormat="1" ht="12" customHeight="1" hidden="1" outlineLevel="3">
      <c r="A653" s="106" t="s">
        <v>4951</v>
      </c>
      <c r="B653" s="86" t="s">
        <v>4952</v>
      </c>
      <c r="C653" s="136" t="s">
        <v>1849</v>
      </c>
      <c r="D653" s="6">
        <v>45.36</v>
      </c>
      <c r="E653" s="281"/>
      <c r="F653" s="30">
        <f t="shared" si="35"/>
        <v>0</v>
      </c>
      <c r="G653" s="93"/>
      <c r="H653" s="93"/>
      <c r="I653" s="93"/>
      <c r="J653" s="93"/>
      <c r="K653" s="93"/>
      <c r="L653" s="93"/>
    </row>
    <row r="654" spans="1:12" s="5" customFormat="1" ht="12" customHeight="1" hidden="1" outlineLevel="3">
      <c r="A654" s="106" t="s">
        <v>894</v>
      </c>
      <c r="B654" s="86" t="s">
        <v>893</v>
      </c>
      <c r="C654" s="136" t="s">
        <v>1849</v>
      </c>
      <c r="D654" s="10">
        <v>51.84</v>
      </c>
      <c r="E654" s="281"/>
      <c r="F654" s="30">
        <f t="shared" si="35"/>
        <v>0</v>
      </c>
      <c r="G654" s="93"/>
      <c r="H654" s="93"/>
      <c r="I654" s="93"/>
      <c r="J654" s="93"/>
      <c r="K654" s="93"/>
      <c r="L654" s="93"/>
    </row>
    <row r="655" spans="1:12" s="5" customFormat="1" ht="12" customHeight="1" hidden="1" outlineLevel="3">
      <c r="A655" s="106" t="s">
        <v>896</v>
      </c>
      <c r="B655" s="86" t="s">
        <v>895</v>
      </c>
      <c r="C655" s="136" t="s">
        <v>1849</v>
      </c>
      <c r="D655" s="10">
        <v>37.26</v>
      </c>
      <c r="E655" s="281"/>
      <c r="F655" s="30">
        <f t="shared" si="35"/>
        <v>0</v>
      </c>
      <c r="G655" s="93"/>
      <c r="H655" s="93"/>
      <c r="I655" s="93"/>
      <c r="J655" s="93"/>
      <c r="K655" s="93"/>
      <c r="L655" s="93"/>
    </row>
    <row r="656" spans="1:12" s="5" customFormat="1" ht="12" customHeight="1" hidden="1" outlineLevel="3">
      <c r="A656" s="106" t="s">
        <v>898</v>
      </c>
      <c r="B656" s="86" t="s">
        <v>897</v>
      </c>
      <c r="C656" s="136" t="s">
        <v>1849</v>
      </c>
      <c r="D656" s="6">
        <v>40.5</v>
      </c>
      <c r="E656" s="281"/>
      <c r="F656" s="30">
        <f t="shared" si="35"/>
        <v>0</v>
      </c>
      <c r="G656" s="93"/>
      <c r="H656" s="93"/>
      <c r="I656" s="93"/>
      <c r="J656" s="93"/>
      <c r="K656" s="93"/>
      <c r="L656" s="93"/>
    </row>
    <row r="657" spans="1:12" s="5" customFormat="1" ht="12" customHeight="1" hidden="1" outlineLevel="3">
      <c r="A657" s="106" t="s">
        <v>900</v>
      </c>
      <c r="B657" s="86" t="s">
        <v>899</v>
      </c>
      <c r="C657" s="136" t="s">
        <v>1849</v>
      </c>
      <c r="D657" s="6">
        <v>43.74</v>
      </c>
      <c r="E657" s="281"/>
      <c r="F657" s="30">
        <f t="shared" si="35"/>
        <v>0</v>
      </c>
      <c r="G657" s="93"/>
      <c r="H657" s="93"/>
      <c r="I657" s="93"/>
      <c r="J657" s="93"/>
      <c r="K657" s="93"/>
      <c r="L657" s="93"/>
    </row>
    <row r="658" spans="1:12" s="5" customFormat="1" ht="12" customHeight="1" hidden="1" outlineLevel="3">
      <c r="A658" s="106" t="s">
        <v>4953</v>
      </c>
      <c r="B658" s="86" t="s">
        <v>4954</v>
      </c>
      <c r="C658" s="136" t="s">
        <v>1849</v>
      </c>
      <c r="D658" s="6">
        <v>45.36</v>
      </c>
      <c r="E658" s="281"/>
      <c r="F658" s="30">
        <f t="shared" si="35"/>
        <v>0</v>
      </c>
      <c r="G658" s="93"/>
      <c r="H658" s="93"/>
      <c r="I658" s="93"/>
      <c r="J658" s="93"/>
      <c r="K658" s="93"/>
      <c r="L658" s="93"/>
    </row>
    <row r="659" spans="1:12" s="5" customFormat="1" ht="12" customHeight="1" hidden="1" outlineLevel="3">
      <c r="A659" s="106" t="s">
        <v>1325</v>
      </c>
      <c r="B659" s="86" t="s">
        <v>901</v>
      </c>
      <c r="C659" s="136" t="s">
        <v>1849</v>
      </c>
      <c r="D659" s="10">
        <v>51.84</v>
      </c>
      <c r="E659" s="281"/>
      <c r="F659" s="30">
        <f t="shared" si="35"/>
        <v>0</v>
      </c>
      <c r="G659" s="93"/>
      <c r="H659" s="93"/>
      <c r="I659" s="93"/>
      <c r="J659" s="93"/>
      <c r="K659" s="93"/>
      <c r="L659" s="93"/>
    </row>
    <row r="660" spans="1:12" s="5" customFormat="1" ht="12" customHeight="1" hidden="1" outlineLevel="3">
      <c r="A660" s="106" t="s">
        <v>1327</v>
      </c>
      <c r="B660" s="86" t="s">
        <v>1326</v>
      </c>
      <c r="C660" s="136" t="s">
        <v>1849</v>
      </c>
      <c r="D660" s="10">
        <v>37.26</v>
      </c>
      <c r="E660" s="281"/>
      <c r="F660" s="30">
        <f t="shared" si="35"/>
        <v>0</v>
      </c>
      <c r="G660" s="93"/>
      <c r="H660" s="93"/>
      <c r="I660" s="93"/>
      <c r="J660" s="93"/>
      <c r="K660" s="93"/>
      <c r="L660" s="93"/>
    </row>
    <row r="661" spans="1:12" s="5" customFormat="1" ht="12" customHeight="1" hidden="1" outlineLevel="3">
      <c r="A661" s="106" t="s">
        <v>1329</v>
      </c>
      <c r="B661" s="86" t="s">
        <v>1328</v>
      </c>
      <c r="C661" s="136" t="s">
        <v>1849</v>
      </c>
      <c r="D661" s="6">
        <v>40.5</v>
      </c>
      <c r="E661" s="281"/>
      <c r="F661" s="30">
        <f t="shared" si="35"/>
        <v>0</v>
      </c>
      <c r="G661" s="93"/>
      <c r="H661" s="93"/>
      <c r="I661" s="93"/>
      <c r="J661" s="93"/>
      <c r="K661" s="93"/>
      <c r="L661" s="93"/>
    </row>
    <row r="662" spans="1:12" s="5" customFormat="1" ht="12" customHeight="1" hidden="1" outlineLevel="3">
      <c r="A662" s="106" t="s">
        <v>1331</v>
      </c>
      <c r="B662" s="86" t="s">
        <v>1330</v>
      </c>
      <c r="C662" s="136" t="s">
        <v>1849</v>
      </c>
      <c r="D662" s="6">
        <v>43.74</v>
      </c>
      <c r="E662" s="281"/>
      <c r="F662" s="30">
        <f t="shared" si="35"/>
        <v>0</v>
      </c>
      <c r="G662" s="93"/>
      <c r="H662" s="93"/>
      <c r="I662" s="93"/>
      <c r="J662" s="93"/>
      <c r="K662" s="93"/>
      <c r="L662" s="93"/>
    </row>
    <row r="663" spans="1:12" s="5" customFormat="1" ht="12" customHeight="1" hidden="1" outlineLevel="3">
      <c r="A663" s="106" t="s">
        <v>4955</v>
      </c>
      <c r="B663" s="86" t="s">
        <v>4956</v>
      </c>
      <c r="C663" s="136" t="s">
        <v>1849</v>
      </c>
      <c r="D663" s="6">
        <v>45.36</v>
      </c>
      <c r="E663" s="281"/>
      <c r="F663" s="30">
        <f t="shared" si="35"/>
        <v>0</v>
      </c>
      <c r="G663" s="93"/>
      <c r="H663" s="93"/>
      <c r="I663" s="93"/>
      <c r="J663" s="93"/>
      <c r="K663" s="93"/>
      <c r="L663" s="93"/>
    </row>
    <row r="664" spans="1:12" s="5" customFormat="1" ht="12" customHeight="1" hidden="1" outlineLevel="3">
      <c r="A664" s="106" t="s">
        <v>1333</v>
      </c>
      <c r="B664" s="86" t="s">
        <v>1332</v>
      </c>
      <c r="C664" s="136" t="s">
        <v>1849</v>
      </c>
      <c r="D664" s="10">
        <v>51.84</v>
      </c>
      <c r="E664" s="281"/>
      <c r="F664" s="30">
        <f t="shared" si="35"/>
        <v>0</v>
      </c>
      <c r="G664" s="93"/>
      <c r="H664" s="93"/>
      <c r="I664" s="93"/>
      <c r="J664" s="93"/>
      <c r="K664" s="93"/>
      <c r="L664" s="93"/>
    </row>
    <row r="665" spans="1:12" s="5" customFormat="1" ht="12" customHeight="1" hidden="1" outlineLevel="3">
      <c r="A665" s="106" t="s">
        <v>1335</v>
      </c>
      <c r="B665" s="86" t="s">
        <v>1334</v>
      </c>
      <c r="C665" s="136" t="s">
        <v>1849</v>
      </c>
      <c r="D665" s="10">
        <v>37.26</v>
      </c>
      <c r="E665" s="281"/>
      <c r="F665" s="30">
        <f t="shared" si="35"/>
        <v>0</v>
      </c>
      <c r="G665" s="93"/>
      <c r="H665" s="93"/>
      <c r="I665" s="93"/>
      <c r="J665" s="93"/>
      <c r="K665" s="93"/>
      <c r="L665" s="93"/>
    </row>
    <row r="666" spans="1:12" s="5" customFormat="1" ht="12" customHeight="1" hidden="1" outlineLevel="3">
      <c r="A666" s="106" t="s">
        <v>1337</v>
      </c>
      <c r="B666" s="86" t="s">
        <v>1336</v>
      </c>
      <c r="C666" s="136" t="s">
        <v>1849</v>
      </c>
      <c r="D666" s="6">
        <v>40.5</v>
      </c>
      <c r="E666" s="281"/>
      <c r="F666" s="30">
        <f t="shared" si="35"/>
        <v>0</v>
      </c>
      <c r="G666" s="93"/>
      <c r="H666" s="93"/>
      <c r="I666" s="93"/>
      <c r="J666" s="93"/>
      <c r="K666" s="93"/>
      <c r="L666" s="93"/>
    </row>
    <row r="667" spans="1:12" s="5" customFormat="1" ht="12" customHeight="1" hidden="1" outlineLevel="3">
      <c r="A667" s="106" t="s">
        <v>1339</v>
      </c>
      <c r="B667" s="86" t="s">
        <v>1338</v>
      </c>
      <c r="C667" s="136" t="s">
        <v>1849</v>
      </c>
      <c r="D667" s="6">
        <v>43.74</v>
      </c>
      <c r="E667" s="281"/>
      <c r="F667" s="30">
        <f t="shared" si="35"/>
        <v>0</v>
      </c>
      <c r="G667" s="93"/>
      <c r="H667" s="93"/>
      <c r="I667" s="93"/>
      <c r="J667" s="93"/>
      <c r="K667" s="93"/>
      <c r="L667" s="93"/>
    </row>
    <row r="668" spans="1:12" s="5" customFormat="1" ht="12" customHeight="1" hidden="1" outlineLevel="3">
      <c r="A668" s="106" t="s">
        <v>4957</v>
      </c>
      <c r="B668" s="86" t="s">
        <v>4958</v>
      </c>
      <c r="C668" s="136" t="s">
        <v>1849</v>
      </c>
      <c r="D668" s="6">
        <v>45.36</v>
      </c>
      <c r="E668" s="281"/>
      <c r="F668" s="30">
        <f t="shared" si="35"/>
        <v>0</v>
      </c>
      <c r="G668" s="93"/>
      <c r="H668" s="93"/>
      <c r="I668" s="93"/>
      <c r="J668" s="93"/>
      <c r="K668" s="93"/>
      <c r="L668" s="93"/>
    </row>
    <row r="669" spans="1:12" s="5" customFormat="1" ht="12" customHeight="1" hidden="1" outlineLevel="3">
      <c r="A669" s="106" t="s">
        <v>1341</v>
      </c>
      <c r="B669" s="86" t="s">
        <v>1340</v>
      </c>
      <c r="C669" s="136" t="s">
        <v>1849</v>
      </c>
      <c r="D669" s="10">
        <v>51.84</v>
      </c>
      <c r="E669" s="281"/>
      <c r="F669" s="30">
        <f t="shared" si="35"/>
        <v>0</v>
      </c>
      <c r="G669" s="93"/>
      <c r="H669" s="93"/>
      <c r="I669" s="93"/>
      <c r="J669" s="93"/>
      <c r="K669" s="93"/>
      <c r="L669" s="93"/>
    </row>
    <row r="670" spans="1:12" s="5" customFormat="1" ht="12" customHeight="1" hidden="1" outlineLevel="3">
      <c r="A670" s="106" t="s">
        <v>1343</v>
      </c>
      <c r="B670" s="86" t="s">
        <v>1342</v>
      </c>
      <c r="C670" s="136" t="s">
        <v>1849</v>
      </c>
      <c r="D670" s="10">
        <v>37.26</v>
      </c>
      <c r="E670" s="281"/>
      <c r="F670" s="30">
        <f t="shared" si="35"/>
        <v>0</v>
      </c>
      <c r="G670" s="93"/>
      <c r="H670" s="93"/>
      <c r="I670" s="93"/>
      <c r="J670" s="93"/>
      <c r="K670" s="93"/>
      <c r="L670" s="93"/>
    </row>
    <row r="671" spans="1:12" s="5" customFormat="1" ht="12" customHeight="1" hidden="1" outlineLevel="3">
      <c r="A671" s="106" t="s">
        <v>1345</v>
      </c>
      <c r="B671" s="86" t="s">
        <v>1344</v>
      </c>
      <c r="C671" s="136" t="s">
        <v>1849</v>
      </c>
      <c r="D671" s="6">
        <v>40.5</v>
      </c>
      <c r="E671" s="281"/>
      <c r="F671" s="30">
        <f t="shared" si="35"/>
        <v>0</v>
      </c>
      <c r="G671" s="93"/>
      <c r="H671" s="93"/>
      <c r="I671" s="93"/>
      <c r="J671" s="93"/>
      <c r="K671" s="93"/>
      <c r="L671" s="93"/>
    </row>
    <row r="672" spans="1:12" s="5" customFormat="1" ht="12" customHeight="1" hidden="1" outlineLevel="3">
      <c r="A672" s="106" t="s">
        <v>1347</v>
      </c>
      <c r="B672" s="86" t="s">
        <v>1346</v>
      </c>
      <c r="C672" s="136" t="s">
        <v>1849</v>
      </c>
      <c r="D672" s="6">
        <v>43.74</v>
      </c>
      <c r="E672" s="281"/>
      <c r="F672" s="30">
        <f t="shared" si="35"/>
        <v>0</v>
      </c>
      <c r="G672" s="93"/>
      <c r="H672" s="93"/>
      <c r="I672" s="93"/>
      <c r="J672" s="93"/>
      <c r="K672" s="93"/>
      <c r="L672" s="93"/>
    </row>
    <row r="673" spans="1:12" s="5" customFormat="1" ht="12" customHeight="1" hidden="1" outlineLevel="3">
      <c r="A673" s="106" t="s">
        <v>4959</v>
      </c>
      <c r="B673" s="86" t="s">
        <v>3548</v>
      </c>
      <c r="C673" s="136" t="s">
        <v>1849</v>
      </c>
      <c r="D673" s="6">
        <v>45.36</v>
      </c>
      <c r="E673" s="281"/>
      <c r="F673" s="30">
        <f t="shared" si="35"/>
        <v>0</v>
      </c>
      <c r="G673" s="93"/>
      <c r="H673" s="93"/>
      <c r="I673" s="93"/>
      <c r="J673" s="93"/>
      <c r="K673" s="93"/>
      <c r="L673" s="93"/>
    </row>
    <row r="674" spans="1:12" s="5" customFormat="1" ht="12" customHeight="1" hidden="1" outlineLevel="3">
      <c r="A674" s="106" t="s">
        <v>1349</v>
      </c>
      <c r="B674" s="86" t="s">
        <v>1348</v>
      </c>
      <c r="C674" s="136" t="s">
        <v>1849</v>
      </c>
      <c r="D674" s="10">
        <v>51.84</v>
      </c>
      <c r="E674" s="281"/>
      <c r="F674" s="30">
        <f t="shared" si="35"/>
        <v>0</v>
      </c>
      <c r="G674" s="93"/>
      <c r="H674" s="93"/>
      <c r="I674" s="93"/>
      <c r="J674" s="93"/>
      <c r="K674" s="93"/>
      <c r="L674" s="93"/>
    </row>
    <row r="675" spans="1:12" s="5" customFormat="1" ht="12" customHeight="1" hidden="1" outlineLevel="3">
      <c r="A675" s="106" t="s">
        <v>1351</v>
      </c>
      <c r="B675" s="86" t="s">
        <v>1350</v>
      </c>
      <c r="C675" s="136" t="s">
        <v>1849</v>
      </c>
      <c r="D675" s="10">
        <v>37.26</v>
      </c>
      <c r="E675" s="281"/>
      <c r="F675" s="30">
        <f t="shared" si="35"/>
        <v>0</v>
      </c>
      <c r="G675" s="93"/>
      <c r="H675" s="93"/>
      <c r="I675" s="93"/>
      <c r="J675" s="93"/>
      <c r="K675" s="93"/>
      <c r="L675" s="93"/>
    </row>
    <row r="676" spans="1:12" s="5" customFormat="1" ht="12" customHeight="1" hidden="1" outlineLevel="3">
      <c r="A676" s="106" t="s">
        <v>1353</v>
      </c>
      <c r="B676" s="86" t="s">
        <v>1352</v>
      </c>
      <c r="C676" s="136" t="s">
        <v>1849</v>
      </c>
      <c r="D676" s="6">
        <v>40.5</v>
      </c>
      <c r="E676" s="281"/>
      <c r="F676" s="30">
        <f t="shared" si="35"/>
        <v>0</v>
      </c>
      <c r="G676" s="93"/>
      <c r="H676" s="93"/>
      <c r="I676" s="93"/>
      <c r="J676" s="93"/>
      <c r="K676" s="93"/>
      <c r="L676" s="93"/>
    </row>
    <row r="677" spans="1:12" s="5" customFormat="1" ht="12" customHeight="1" hidden="1" outlineLevel="3">
      <c r="A677" s="106" t="s">
        <v>1355</v>
      </c>
      <c r="B677" s="86" t="s">
        <v>1354</v>
      </c>
      <c r="C677" s="136" t="s">
        <v>1849</v>
      </c>
      <c r="D677" s="6">
        <v>43.74</v>
      </c>
      <c r="E677" s="281"/>
      <c r="F677" s="30">
        <f t="shared" si="35"/>
        <v>0</v>
      </c>
      <c r="G677" s="93"/>
      <c r="H677" s="93"/>
      <c r="I677" s="93"/>
      <c r="J677" s="93"/>
      <c r="K677" s="93"/>
      <c r="L677" s="93"/>
    </row>
    <row r="678" spans="1:12" s="5" customFormat="1" ht="12" customHeight="1" hidden="1" outlineLevel="3">
      <c r="A678" s="106" t="s">
        <v>3549</v>
      </c>
      <c r="B678" s="86" t="s">
        <v>3550</v>
      </c>
      <c r="C678" s="136" t="s">
        <v>1849</v>
      </c>
      <c r="D678" s="6">
        <v>45.36</v>
      </c>
      <c r="E678" s="281"/>
      <c r="F678" s="30">
        <f t="shared" si="35"/>
        <v>0</v>
      </c>
      <c r="G678" s="93"/>
      <c r="H678" s="93"/>
      <c r="I678" s="93"/>
      <c r="J678" s="93"/>
      <c r="K678" s="93"/>
      <c r="L678" s="93"/>
    </row>
    <row r="679" spans="1:12" s="5" customFormat="1" ht="12" customHeight="1" hidden="1" outlineLevel="3">
      <c r="A679" s="106" t="s">
        <v>1357</v>
      </c>
      <c r="B679" s="86" t="s">
        <v>1356</v>
      </c>
      <c r="C679" s="136" t="s">
        <v>1849</v>
      </c>
      <c r="D679" s="10">
        <v>51.84</v>
      </c>
      <c r="E679" s="281"/>
      <c r="F679" s="30">
        <f t="shared" si="35"/>
        <v>0</v>
      </c>
      <c r="G679" s="93"/>
      <c r="H679" s="93"/>
      <c r="I679" s="93"/>
      <c r="J679" s="93"/>
      <c r="K679" s="93"/>
      <c r="L679" s="93"/>
    </row>
    <row r="680" spans="1:12" s="5" customFormat="1" ht="12" customHeight="1" hidden="1" outlineLevel="3">
      <c r="A680" s="106" t="s">
        <v>1359</v>
      </c>
      <c r="B680" s="86" t="s">
        <v>1358</v>
      </c>
      <c r="C680" s="136" t="s">
        <v>1849</v>
      </c>
      <c r="D680" s="10">
        <v>37.26</v>
      </c>
      <c r="E680" s="281"/>
      <c r="F680" s="30">
        <f t="shared" si="35"/>
        <v>0</v>
      </c>
      <c r="G680" s="93"/>
      <c r="H680" s="93"/>
      <c r="I680" s="93"/>
      <c r="J680" s="93"/>
      <c r="K680" s="93"/>
      <c r="L680" s="93"/>
    </row>
    <row r="681" spans="1:12" s="5" customFormat="1" ht="12" customHeight="1" hidden="1" outlineLevel="3">
      <c r="A681" s="106" t="s">
        <v>1361</v>
      </c>
      <c r="B681" s="86" t="s">
        <v>1360</v>
      </c>
      <c r="C681" s="136" t="s">
        <v>1849</v>
      </c>
      <c r="D681" s="6">
        <v>40.5</v>
      </c>
      <c r="E681" s="281"/>
      <c r="F681" s="30">
        <f t="shared" si="35"/>
        <v>0</v>
      </c>
      <c r="G681" s="93"/>
      <c r="H681" s="93"/>
      <c r="I681" s="93"/>
      <c r="J681" s="93"/>
      <c r="K681" s="93"/>
      <c r="L681" s="93"/>
    </row>
    <row r="682" spans="1:12" s="5" customFormat="1" ht="12" customHeight="1" hidden="1" outlineLevel="3">
      <c r="A682" s="106" t="s">
        <v>1363</v>
      </c>
      <c r="B682" s="86" t="s">
        <v>1362</v>
      </c>
      <c r="C682" s="136" t="s">
        <v>1849</v>
      </c>
      <c r="D682" s="6">
        <v>43.74</v>
      </c>
      <c r="E682" s="281"/>
      <c r="F682" s="30">
        <f t="shared" si="35"/>
        <v>0</v>
      </c>
      <c r="G682" s="93"/>
      <c r="H682" s="93"/>
      <c r="I682" s="93"/>
      <c r="J682" s="93"/>
      <c r="K682" s="93"/>
      <c r="L682" s="93"/>
    </row>
    <row r="683" spans="1:12" s="5" customFormat="1" ht="12" customHeight="1" hidden="1" outlineLevel="3">
      <c r="A683" s="106" t="s">
        <v>3551</v>
      </c>
      <c r="B683" s="86" t="s">
        <v>3552</v>
      </c>
      <c r="C683" s="136" t="s">
        <v>1849</v>
      </c>
      <c r="D683" s="6">
        <v>45.36</v>
      </c>
      <c r="E683" s="281"/>
      <c r="F683" s="30">
        <f t="shared" si="35"/>
        <v>0</v>
      </c>
      <c r="G683" s="93"/>
      <c r="H683" s="93"/>
      <c r="I683" s="93"/>
      <c r="J683" s="93"/>
      <c r="K683" s="93"/>
      <c r="L683" s="93"/>
    </row>
    <row r="684" spans="1:12" s="5" customFormat="1" ht="12" customHeight="1" hidden="1" outlineLevel="3">
      <c r="A684" s="106" t="s">
        <v>1365</v>
      </c>
      <c r="B684" s="86" t="s">
        <v>1364</v>
      </c>
      <c r="C684" s="136" t="s">
        <v>1849</v>
      </c>
      <c r="D684" s="10">
        <v>51.84</v>
      </c>
      <c r="E684" s="281"/>
      <c r="F684" s="30">
        <f t="shared" si="35"/>
        <v>0</v>
      </c>
      <c r="G684" s="93"/>
      <c r="H684" s="93"/>
      <c r="I684" s="93"/>
      <c r="J684" s="93"/>
      <c r="K684" s="93"/>
      <c r="L684" s="93"/>
    </row>
    <row r="685" spans="1:12" s="5" customFormat="1" ht="12" customHeight="1" hidden="1" outlineLevel="3">
      <c r="A685" s="106" t="s">
        <v>1367</v>
      </c>
      <c r="B685" s="86" t="s">
        <v>1366</v>
      </c>
      <c r="C685" s="136" t="s">
        <v>1849</v>
      </c>
      <c r="D685" s="10">
        <v>37.26</v>
      </c>
      <c r="E685" s="281"/>
      <c r="F685" s="30">
        <f t="shared" si="35"/>
        <v>0</v>
      </c>
      <c r="G685" s="93"/>
      <c r="H685" s="93"/>
      <c r="I685" s="93"/>
      <c r="J685" s="93"/>
      <c r="K685" s="93"/>
      <c r="L685" s="93"/>
    </row>
    <row r="686" spans="1:12" s="5" customFormat="1" ht="12" customHeight="1" hidden="1" outlineLevel="3">
      <c r="A686" s="106" t="s">
        <v>1369</v>
      </c>
      <c r="B686" s="86" t="s">
        <v>1368</v>
      </c>
      <c r="C686" s="136" t="s">
        <v>1849</v>
      </c>
      <c r="D686" s="6">
        <v>40.5</v>
      </c>
      <c r="E686" s="281"/>
      <c r="F686" s="30">
        <f t="shared" si="35"/>
        <v>0</v>
      </c>
      <c r="G686" s="93"/>
      <c r="H686" s="93"/>
      <c r="I686" s="93"/>
      <c r="J686" s="93"/>
      <c r="K686" s="93"/>
      <c r="L686" s="93"/>
    </row>
    <row r="687" spans="1:12" s="5" customFormat="1" ht="12" customHeight="1" hidden="1" outlineLevel="3">
      <c r="A687" s="106" t="s">
        <v>3281</v>
      </c>
      <c r="B687" s="86" t="s">
        <v>1370</v>
      </c>
      <c r="C687" s="136" t="s">
        <v>1849</v>
      </c>
      <c r="D687" s="6">
        <v>43.74</v>
      </c>
      <c r="E687" s="281"/>
      <c r="F687" s="30">
        <f t="shared" si="35"/>
        <v>0</v>
      </c>
      <c r="G687" s="93"/>
      <c r="H687" s="93"/>
      <c r="I687" s="93"/>
      <c r="J687" s="93"/>
      <c r="K687" s="93"/>
      <c r="L687" s="93"/>
    </row>
    <row r="688" spans="1:12" s="5" customFormat="1" ht="12" customHeight="1" hidden="1" outlineLevel="3">
      <c r="A688" s="106" t="s">
        <v>3553</v>
      </c>
      <c r="B688" s="86" t="s">
        <v>3554</v>
      </c>
      <c r="C688" s="136" t="s">
        <v>1849</v>
      </c>
      <c r="D688" s="6">
        <v>45.36</v>
      </c>
      <c r="E688" s="281"/>
      <c r="F688" s="30">
        <f t="shared" si="35"/>
        <v>0</v>
      </c>
      <c r="G688" s="93"/>
      <c r="H688" s="93"/>
      <c r="I688" s="93"/>
      <c r="J688" s="93"/>
      <c r="K688" s="93"/>
      <c r="L688" s="93"/>
    </row>
    <row r="689" spans="1:12" s="5" customFormat="1" ht="12" customHeight="1" hidden="1" outlineLevel="3">
      <c r="A689" s="106" t="s">
        <v>3283</v>
      </c>
      <c r="B689" s="86" t="s">
        <v>3282</v>
      </c>
      <c r="C689" s="136" t="s">
        <v>1849</v>
      </c>
      <c r="D689" s="10">
        <v>51.84</v>
      </c>
      <c r="E689" s="281"/>
      <c r="F689" s="30">
        <f t="shared" si="35"/>
        <v>0</v>
      </c>
      <c r="G689" s="93"/>
      <c r="H689" s="93"/>
      <c r="I689" s="93"/>
      <c r="J689" s="93"/>
      <c r="K689" s="93"/>
      <c r="L689" s="93"/>
    </row>
    <row r="690" spans="1:12" s="5" customFormat="1" ht="12" customHeight="1" hidden="1" outlineLevel="3">
      <c r="A690" s="106" t="s">
        <v>3285</v>
      </c>
      <c r="B690" s="86" t="s">
        <v>3284</v>
      </c>
      <c r="C690" s="136" t="s">
        <v>1849</v>
      </c>
      <c r="D690" s="10">
        <v>37.26</v>
      </c>
      <c r="E690" s="281"/>
      <c r="F690" s="30">
        <f t="shared" si="35"/>
        <v>0</v>
      </c>
      <c r="G690" s="93"/>
      <c r="H690" s="93"/>
      <c r="I690" s="93"/>
      <c r="J690" s="93"/>
      <c r="K690" s="93"/>
      <c r="L690" s="93"/>
    </row>
    <row r="691" spans="1:12" s="5" customFormat="1" ht="12" customHeight="1" hidden="1" outlineLevel="3">
      <c r="A691" s="106" t="s">
        <v>3287</v>
      </c>
      <c r="B691" s="86" t="s">
        <v>3286</v>
      </c>
      <c r="C691" s="136" t="s">
        <v>1849</v>
      </c>
      <c r="D691" s="6">
        <v>40.5</v>
      </c>
      <c r="E691" s="281"/>
      <c r="F691" s="30">
        <f t="shared" si="35"/>
        <v>0</v>
      </c>
      <c r="G691" s="93"/>
      <c r="H691" s="93"/>
      <c r="I691" s="93"/>
      <c r="J691" s="93"/>
      <c r="K691" s="93"/>
      <c r="L691" s="93"/>
    </row>
    <row r="692" spans="1:12" s="5" customFormat="1" ht="12" customHeight="1" hidden="1" outlineLevel="3">
      <c r="A692" s="106" t="s">
        <v>3289</v>
      </c>
      <c r="B692" s="86" t="s">
        <v>3288</v>
      </c>
      <c r="C692" s="136" t="s">
        <v>1849</v>
      </c>
      <c r="D692" s="6">
        <v>43.74</v>
      </c>
      <c r="E692" s="281"/>
      <c r="F692" s="30">
        <f t="shared" si="35"/>
        <v>0</v>
      </c>
      <c r="G692" s="93"/>
      <c r="H692" s="93"/>
      <c r="I692" s="93"/>
      <c r="J692" s="93"/>
      <c r="K692" s="93"/>
      <c r="L692" s="93"/>
    </row>
    <row r="693" spans="1:12" s="5" customFormat="1" ht="12" customHeight="1" hidden="1" outlineLevel="3">
      <c r="A693" s="106" t="s">
        <v>3555</v>
      </c>
      <c r="B693" s="86" t="s">
        <v>3556</v>
      </c>
      <c r="C693" s="136" t="s">
        <v>1849</v>
      </c>
      <c r="D693" s="6">
        <v>45.36</v>
      </c>
      <c r="E693" s="281"/>
      <c r="F693" s="30">
        <f t="shared" si="35"/>
        <v>0</v>
      </c>
      <c r="G693" s="93"/>
      <c r="H693" s="93"/>
      <c r="I693" s="93"/>
      <c r="J693" s="93"/>
      <c r="K693" s="93"/>
      <c r="L693" s="93"/>
    </row>
    <row r="694" spans="1:12" s="5" customFormat="1" ht="12" customHeight="1" hidden="1" outlineLevel="3">
      <c r="A694" s="106" t="s">
        <v>3291</v>
      </c>
      <c r="B694" s="86" t="s">
        <v>3290</v>
      </c>
      <c r="C694" s="136" t="s">
        <v>1849</v>
      </c>
      <c r="D694" s="10">
        <v>51.84</v>
      </c>
      <c r="E694" s="281"/>
      <c r="F694" s="30">
        <f t="shared" si="35"/>
        <v>0</v>
      </c>
      <c r="G694" s="93"/>
      <c r="H694" s="93"/>
      <c r="I694" s="93"/>
      <c r="J694" s="93"/>
      <c r="K694" s="93"/>
      <c r="L694" s="93"/>
    </row>
    <row r="695" spans="1:12" s="5" customFormat="1" ht="12" customHeight="1" hidden="1" outlineLevel="3">
      <c r="A695" s="106" t="s">
        <v>3293</v>
      </c>
      <c r="B695" s="86" t="s">
        <v>3292</v>
      </c>
      <c r="C695" s="136" t="s">
        <v>1849</v>
      </c>
      <c r="D695" s="10">
        <v>37.26</v>
      </c>
      <c r="E695" s="281"/>
      <c r="F695" s="30">
        <f t="shared" si="35"/>
        <v>0</v>
      </c>
      <c r="G695" s="93"/>
      <c r="H695" s="93"/>
      <c r="I695" s="93"/>
      <c r="J695" s="93"/>
      <c r="K695" s="93"/>
      <c r="L695" s="93"/>
    </row>
    <row r="696" spans="1:12" s="5" customFormat="1" ht="12" customHeight="1" hidden="1" outlineLevel="3">
      <c r="A696" s="106" t="s">
        <v>3295</v>
      </c>
      <c r="B696" s="86" t="s">
        <v>3294</v>
      </c>
      <c r="C696" s="136" t="s">
        <v>1849</v>
      </c>
      <c r="D696" s="6">
        <v>40.5</v>
      </c>
      <c r="E696" s="281"/>
      <c r="F696" s="30">
        <f t="shared" si="35"/>
        <v>0</v>
      </c>
      <c r="G696" s="93"/>
      <c r="H696" s="93"/>
      <c r="I696" s="93"/>
      <c r="J696" s="93"/>
      <c r="K696" s="93"/>
      <c r="L696" s="93"/>
    </row>
    <row r="697" spans="1:12" s="5" customFormat="1" ht="12" customHeight="1" hidden="1" outlineLevel="3">
      <c r="A697" s="106" t="s">
        <v>3297</v>
      </c>
      <c r="B697" s="86" t="s">
        <v>3296</v>
      </c>
      <c r="C697" s="136" t="s">
        <v>1849</v>
      </c>
      <c r="D697" s="6">
        <v>43.74</v>
      </c>
      <c r="E697" s="281"/>
      <c r="F697" s="30">
        <f t="shared" si="35"/>
        <v>0</v>
      </c>
      <c r="G697" s="93"/>
      <c r="H697" s="93"/>
      <c r="I697" s="93"/>
      <c r="J697" s="93"/>
      <c r="K697" s="93"/>
      <c r="L697" s="93"/>
    </row>
    <row r="698" spans="1:12" s="5" customFormat="1" ht="12" customHeight="1" hidden="1" outlineLevel="3">
      <c r="A698" s="106" t="s">
        <v>3557</v>
      </c>
      <c r="B698" s="86" t="s">
        <v>3558</v>
      </c>
      <c r="C698" s="136" t="s">
        <v>1849</v>
      </c>
      <c r="D698" s="6">
        <v>45.36</v>
      </c>
      <c r="E698" s="281"/>
      <c r="F698" s="30">
        <f t="shared" si="35"/>
        <v>0</v>
      </c>
      <c r="G698" s="93"/>
      <c r="H698" s="93"/>
      <c r="I698" s="93"/>
      <c r="J698" s="93"/>
      <c r="K698" s="93"/>
      <c r="L698" s="93"/>
    </row>
    <row r="699" spans="1:12" s="5" customFormat="1" ht="12" customHeight="1" hidden="1" outlineLevel="3">
      <c r="A699" s="106" t="s">
        <v>3299</v>
      </c>
      <c r="B699" s="86" t="s">
        <v>3298</v>
      </c>
      <c r="C699" s="136" t="s">
        <v>1849</v>
      </c>
      <c r="D699" s="10">
        <v>51.84</v>
      </c>
      <c r="E699" s="281"/>
      <c r="F699" s="30">
        <f t="shared" si="35"/>
        <v>0</v>
      </c>
      <c r="G699" s="93"/>
      <c r="H699" s="93"/>
      <c r="I699" s="93"/>
      <c r="J699" s="93"/>
      <c r="K699" s="93"/>
      <c r="L699" s="93"/>
    </row>
    <row r="700" spans="1:12" s="5" customFormat="1" ht="12" customHeight="1" hidden="1" outlineLevel="3">
      <c r="A700" s="106" t="s">
        <v>3301</v>
      </c>
      <c r="B700" s="86" t="s">
        <v>3300</v>
      </c>
      <c r="C700" s="136" t="s">
        <v>1849</v>
      </c>
      <c r="D700" s="10">
        <v>37.26</v>
      </c>
      <c r="E700" s="281"/>
      <c r="F700" s="30">
        <f t="shared" si="35"/>
        <v>0</v>
      </c>
      <c r="G700" s="93"/>
      <c r="H700" s="93"/>
      <c r="I700" s="93"/>
      <c r="J700" s="93"/>
      <c r="K700" s="93"/>
      <c r="L700" s="93"/>
    </row>
    <row r="701" spans="1:12" s="5" customFormat="1" ht="12" customHeight="1" hidden="1" outlineLevel="3">
      <c r="A701" s="106" t="s">
        <v>3303</v>
      </c>
      <c r="B701" s="86" t="s">
        <v>3302</v>
      </c>
      <c r="C701" s="136" t="s">
        <v>1849</v>
      </c>
      <c r="D701" s="6">
        <v>40.5</v>
      </c>
      <c r="E701" s="281"/>
      <c r="F701" s="30">
        <f t="shared" si="35"/>
        <v>0</v>
      </c>
      <c r="G701" s="93"/>
      <c r="H701" s="93"/>
      <c r="I701" s="93"/>
      <c r="J701" s="93"/>
      <c r="K701" s="93"/>
      <c r="L701" s="93"/>
    </row>
    <row r="702" spans="1:12" s="5" customFormat="1" ht="12" customHeight="1" hidden="1" outlineLevel="3">
      <c r="A702" s="106" t="s">
        <v>3305</v>
      </c>
      <c r="B702" s="86" t="s">
        <v>3304</v>
      </c>
      <c r="C702" s="136" t="s">
        <v>1849</v>
      </c>
      <c r="D702" s="6">
        <v>43.74</v>
      </c>
      <c r="E702" s="281"/>
      <c r="F702" s="30">
        <f t="shared" si="35"/>
        <v>0</v>
      </c>
      <c r="G702" s="93"/>
      <c r="H702" s="93"/>
      <c r="I702" s="93"/>
      <c r="J702" s="93"/>
      <c r="K702" s="93"/>
      <c r="L702" s="93"/>
    </row>
    <row r="703" spans="1:12" s="5" customFormat="1" ht="12" customHeight="1" hidden="1" outlineLevel="3">
      <c r="A703" s="106" t="s">
        <v>3559</v>
      </c>
      <c r="B703" s="86" t="s">
        <v>3560</v>
      </c>
      <c r="C703" s="136" t="s">
        <v>1849</v>
      </c>
      <c r="D703" s="6">
        <v>45.36</v>
      </c>
      <c r="E703" s="281"/>
      <c r="F703" s="30">
        <f t="shared" si="35"/>
        <v>0</v>
      </c>
      <c r="G703" s="93"/>
      <c r="H703" s="93"/>
      <c r="I703" s="93"/>
      <c r="J703" s="93"/>
      <c r="K703" s="93"/>
      <c r="L703" s="93"/>
    </row>
    <row r="704" spans="1:12" s="5" customFormat="1" ht="12" customHeight="1" hidden="1" outlineLevel="3">
      <c r="A704" s="106" t="s">
        <v>3307</v>
      </c>
      <c r="B704" s="86" t="s">
        <v>3306</v>
      </c>
      <c r="C704" s="136" t="s">
        <v>1849</v>
      </c>
      <c r="D704" s="10">
        <v>51.84</v>
      </c>
      <c r="E704" s="281"/>
      <c r="F704" s="30">
        <f t="shared" si="35"/>
        <v>0</v>
      </c>
      <c r="G704" s="93"/>
      <c r="H704" s="93"/>
      <c r="I704" s="93"/>
      <c r="J704" s="93"/>
      <c r="K704" s="93"/>
      <c r="L704" s="93"/>
    </row>
    <row r="705" spans="1:12" s="5" customFormat="1" ht="12" customHeight="1" hidden="1" outlineLevel="3">
      <c r="A705" s="106" t="s">
        <v>3309</v>
      </c>
      <c r="B705" s="86" t="s">
        <v>3308</v>
      </c>
      <c r="C705" s="136" t="s">
        <v>1849</v>
      </c>
      <c r="D705" s="10">
        <v>37.26</v>
      </c>
      <c r="E705" s="281"/>
      <c r="F705" s="30">
        <f t="shared" si="35"/>
        <v>0</v>
      </c>
      <c r="G705" s="93"/>
      <c r="H705" s="93"/>
      <c r="I705" s="93"/>
      <c r="J705" s="93"/>
      <c r="K705" s="93"/>
      <c r="L705" s="93"/>
    </row>
    <row r="706" spans="1:12" s="5" customFormat="1" ht="12" customHeight="1" hidden="1" outlineLevel="3">
      <c r="A706" s="106" t="s">
        <v>3311</v>
      </c>
      <c r="B706" s="86" t="s">
        <v>3310</v>
      </c>
      <c r="C706" s="136" t="s">
        <v>1849</v>
      </c>
      <c r="D706" s="6">
        <v>40.5</v>
      </c>
      <c r="E706" s="281"/>
      <c r="F706" s="30">
        <f t="shared" si="35"/>
        <v>0</v>
      </c>
      <c r="G706" s="93"/>
      <c r="H706" s="93"/>
      <c r="I706" s="93"/>
      <c r="J706" s="93"/>
      <c r="K706" s="93"/>
      <c r="L706" s="93"/>
    </row>
    <row r="707" spans="1:12" s="5" customFormat="1" ht="12" customHeight="1" hidden="1" outlineLevel="3">
      <c r="A707" s="106" t="s">
        <v>3313</v>
      </c>
      <c r="B707" s="86" t="s">
        <v>3312</v>
      </c>
      <c r="C707" s="136" t="s">
        <v>1849</v>
      </c>
      <c r="D707" s="6">
        <v>43.74</v>
      </c>
      <c r="E707" s="281"/>
      <c r="F707" s="30">
        <f t="shared" si="35"/>
        <v>0</v>
      </c>
      <c r="G707" s="93"/>
      <c r="H707" s="93"/>
      <c r="I707" s="93"/>
      <c r="J707" s="93"/>
      <c r="K707" s="93"/>
      <c r="L707" s="93"/>
    </row>
    <row r="708" spans="1:12" s="5" customFormat="1" ht="12" customHeight="1" hidden="1" outlineLevel="3">
      <c r="A708" s="106" t="s">
        <v>3561</v>
      </c>
      <c r="B708" s="86" t="s">
        <v>3562</v>
      </c>
      <c r="C708" s="136" t="s">
        <v>1849</v>
      </c>
      <c r="D708" s="6">
        <v>45.36</v>
      </c>
      <c r="E708" s="281"/>
      <c r="F708" s="30">
        <f t="shared" si="35"/>
        <v>0</v>
      </c>
      <c r="G708" s="93"/>
      <c r="H708" s="93"/>
      <c r="I708" s="93"/>
      <c r="J708" s="93"/>
      <c r="K708" s="93"/>
      <c r="L708" s="93"/>
    </row>
    <row r="709" spans="1:12" s="5" customFormat="1" ht="12" customHeight="1" hidden="1" outlineLevel="3">
      <c r="A709" s="106" t="s">
        <v>3315</v>
      </c>
      <c r="B709" s="86" t="s">
        <v>3314</v>
      </c>
      <c r="C709" s="136" t="s">
        <v>1849</v>
      </c>
      <c r="D709" s="10">
        <v>51.84</v>
      </c>
      <c r="E709" s="281"/>
      <c r="F709" s="30">
        <f t="shared" si="35"/>
        <v>0</v>
      </c>
      <c r="G709" s="93"/>
      <c r="H709" s="93"/>
      <c r="I709" s="93"/>
      <c r="J709" s="93"/>
      <c r="K709" s="93"/>
      <c r="L709" s="93"/>
    </row>
    <row r="710" spans="1:12" s="5" customFormat="1" ht="12" customHeight="1" hidden="1" outlineLevel="3">
      <c r="A710" s="106" t="s">
        <v>3317</v>
      </c>
      <c r="B710" s="86" t="s">
        <v>3316</v>
      </c>
      <c r="C710" s="136" t="s">
        <v>1849</v>
      </c>
      <c r="D710" s="10">
        <v>37.26</v>
      </c>
      <c r="E710" s="281"/>
      <c r="F710" s="30">
        <f t="shared" si="35"/>
        <v>0</v>
      </c>
      <c r="G710" s="93"/>
      <c r="H710" s="93"/>
      <c r="I710" s="93"/>
      <c r="J710" s="93"/>
      <c r="K710" s="93"/>
      <c r="L710" s="93"/>
    </row>
    <row r="711" spans="1:12" s="5" customFormat="1" ht="12" customHeight="1" hidden="1" outlineLevel="3">
      <c r="A711" s="106" t="s">
        <v>3319</v>
      </c>
      <c r="B711" s="86" t="s">
        <v>3318</v>
      </c>
      <c r="C711" s="136" t="s">
        <v>1849</v>
      </c>
      <c r="D711" s="6">
        <v>40.5</v>
      </c>
      <c r="E711" s="281"/>
      <c r="F711" s="30">
        <f t="shared" si="35"/>
        <v>0</v>
      </c>
      <c r="G711" s="93"/>
      <c r="H711" s="93"/>
      <c r="I711" s="93"/>
      <c r="J711" s="93"/>
      <c r="K711" s="93"/>
      <c r="L711" s="93"/>
    </row>
    <row r="712" spans="1:12" s="5" customFormat="1" ht="12" customHeight="1" hidden="1" outlineLevel="3">
      <c r="A712" s="106" t="s">
        <v>3321</v>
      </c>
      <c r="B712" s="86" t="s">
        <v>3320</v>
      </c>
      <c r="C712" s="136" t="s">
        <v>1849</v>
      </c>
      <c r="D712" s="6">
        <v>43.74</v>
      </c>
      <c r="E712" s="281"/>
      <c r="F712" s="30">
        <f t="shared" si="35"/>
        <v>0</v>
      </c>
      <c r="G712" s="93"/>
      <c r="H712" s="93"/>
      <c r="I712" s="93"/>
      <c r="J712" s="93"/>
      <c r="K712" s="93"/>
      <c r="L712" s="93"/>
    </row>
    <row r="713" spans="1:12" s="5" customFormat="1" ht="12" customHeight="1" hidden="1" outlineLevel="3">
      <c r="A713" s="106" t="s">
        <v>3323</v>
      </c>
      <c r="B713" s="86" t="s">
        <v>3322</v>
      </c>
      <c r="C713" s="136" t="s">
        <v>1849</v>
      </c>
      <c r="D713" s="6">
        <v>45.36</v>
      </c>
      <c r="E713" s="281"/>
      <c r="F713" s="30">
        <f t="shared" si="35"/>
        <v>0</v>
      </c>
      <c r="G713" s="93"/>
      <c r="H713" s="93"/>
      <c r="I713" s="93"/>
      <c r="J713" s="93"/>
      <c r="K713" s="93"/>
      <c r="L713" s="93"/>
    </row>
    <row r="714" spans="1:12" s="5" customFormat="1" ht="12" customHeight="1" hidden="1" outlineLevel="3">
      <c r="A714" s="106" t="s">
        <v>3325</v>
      </c>
      <c r="B714" s="86" t="s">
        <v>3324</v>
      </c>
      <c r="C714" s="136" t="s">
        <v>1849</v>
      </c>
      <c r="D714" s="10">
        <v>51.84</v>
      </c>
      <c r="E714" s="281"/>
      <c r="F714" s="30">
        <f aca="true" t="shared" si="36" ref="F714:F735">D714*E714</f>
        <v>0</v>
      </c>
      <c r="G714" s="93"/>
      <c r="H714" s="93"/>
      <c r="I714" s="93"/>
      <c r="J714" s="93"/>
      <c r="K714" s="93"/>
      <c r="L714" s="93"/>
    </row>
    <row r="715" spans="1:12" s="5" customFormat="1" ht="12" customHeight="1" hidden="1" outlineLevel="3">
      <c r="A715" s="106" t="s">
        <v>3327</v>
      </c>
      <c r="B715" s="86" t="s">
        <v>3326</v>
      </c>
      <c r="C715" s="136" t="s">
        <v>1849</v>
      </c>
      <c r="D715" s="10">
        <v>37.26</v>
      </c>
      <c r="E715" s="281"/>
      <c r="F715" s="30">
        <f t="shared" si="36"/>
        <v>0</v>
      </c>
      <c r="G715" s="93"/>
      <c r="H715" s="93"/>
      <c r="I715" s="93"/>
      <c r="J715" s="93"/>
      <c r="K715" s="93"/>
      <c r="L715" s="93"/>
    </row>
    <row r="716" spans="1:12" s="5" customFormat="1" ht="12" customHeight="1" hidden="1" outlineLevel="3">
      <c r="A716" s="106" t="s">
        <v>3329</v>
      </c>
      <c r="B716" s="86" t="s">
        <v>3328</v>
      </c>
      <c r="C716" s="136" t="s">
        <v>1849</v>
      </c>
      <c r="D716" s="6">
        <v>40.5</v>
      </c>
      <c r="E716" s="281"/>
      <c r="F716" s="30">
        <f t="shared" si="36"/>
        <v>0</v>
      </c>
      <c r="G716" s="93"/>
      <c r="H716" s="93"/>
      <c r="I716" s="93"/>
      <c r="J716" s="93"/>
      <c r="K716" s="93"/>
      <c r="L716" s="93"/>
    </row>
    <row r="717" spans="1:12" s="5" customFormat="1" ht="12" customHeight="1" hidden="1" outlineLevel="3">
      <c r="A717" s="106" t="s">
        <v>3331</v>
      </c>
      <c r="B717" s="86" t="s">
        <v>3330</v>
      </c>
      <c r="C717" s="136" t="s">
        <v>1849</v>
      </c>
      <c r="D717" s="6">
        <v>43.74</v>
      </c>
      <c r="E717" s="281"/>
      <c r="F717" s="30">
        <f t="shared" si="36"/>
        <v>0</v>
      </c>
      <c r="G717" s="93"/>
      <c r="H717" s="93"/>
      <c r="I717" s="93"/>
      <c r="J717" s="93"/>
      <c r="K717" s="93"/>
      <c r="L717" s="93"/>
    </row>
    <row r="718" spans="1:12" s="5" customFormat="1" ht="12" customHeight="1" hidden="1" outlineLevel="3">
      <c r="A718" s="106" t="s">
        <v>3333</v>
      </c>
      <c r="B718" s="86" t="s">
        <v>3332</v>
      </c>
      <c r="C718" s="136" t="s">
        <v>1849</v>
      </c>
      <c r="D718" s="6">
        <v>45.36</v>
      </c>
      <c r="E718" s="281"/>
      <c r="F718" s="30">
        <f t="shared" si="36"/>
        <v>0</v>
      </c>
      <c r="G718" s="93"/>
      <c r="H718" s="93"/>
      <c r="I718" s="93"/>
      <c r="J718" s="93"/>
      <c r="K718" s="93"/>
      <c r="L718" s="93"/>
    </row>
    <row r="719" spans="1:12" s="5" customFormat="1" ht="12" customHeight="1" hidden="1" outlineLevel="3">
      <c r="A719" s="106" t="s">
        <v>3335</v>
      </c>
      <c r="B719" s="86" t="s">
        <v>3334</v>
      </c>
      <c r="C719" s="136" t="s">
        <v>1849</v>
      </c>
      <c r="D719" s="10">
        <v>51.84</v>
      </c>
      <c r="E719" s="281"/>
      <c r="F719" s="30">
        <f t="shared" si="36"/>
        <v>0</v>
      </c>
      <c r="G719" s="93"/>
      <c r="H719" s="93"/>
      <c r="I719" s="93"/>
      <c r="J719" s="93"/>
      <c r="K719" s="93"/>
      <c r="L719" s="93"/>
    </row>
    <row r="720" spans="1:12" s="5" customFormat="1" ht="12" customHeight="1" hidden="1" outlineLevel="3">
      <c r="A720" s="106" t="s">
        <v>3337</v>
      </c>
      <c r="B720" s="86" t="s">
        <v>3336</v>
      </c>
      <c r="C720" s="136" t="s">
        <v>1849</v>
      </c>
      <c r="D720" s="10">
        <v>34.02</v>
      </c>
      <c r="E720" s="281"/>
      <c r="F720" s="30">
        <f t="shared" si="36"/>
        <v>0</v>
      </c>
      <c r="G720" s="93"/>
      <c r="H720" s="93"/>
      <c r="I720" s="93"/>
      <c r="J720" s="93"/>
      <c r="K720" s="93"/>
      <c r="L720" s="93"/>
    </row>
    <row r="721" spans="1:12" s="5" customFormat="1" ht="12" customHeight="1" hidden="1" outlineLevel="3">
      <c r="A721" s="106" t="s">
        <v>3339</v>
      </c>
      <c r="B721" s="86" t="s">
        <v>3338</v>
      </c>
      <c r="C721" s="136" t="s">
        <v>1849</v>
      </c>
      <c r="D721" s="6">
        <v>37.26</v>
      </c>
      <c r="E721" s="281"/>
      <c r="F721" s="30">
        <f t="shared" si="36"/>
        <v>0</v>
      </c>
      <c r="G721" s="93"/>
      <c r="H721" s="93"/>
      <c r="I721" s="93"/>
      <c r="J721" s="93"/>
      <c r="K721" s="93"/>
      <c r="L721" s="93"/>
    </row>
    <row r="722" spans="1:12" s="5" customFormat="1" ht="12" customHeight="1" hidden="1" outlineLevel="3">
      <c r="A722" s="106" t="s">
        <v>3341</v>
      </c>
      <c r="B722" s="86" t="s">
        <v>3340</v>
      </c>
      <c r="C722" s="136" t="s">
        <v>1849</v>
      </c>
      <c r="D722" s="6">
        <v>40.5</v>
      </c>
      <c r="E722" s="281"/>
      <c r="F722" s="30">
        <f t="shared" si="36"/>
        <v>0</v>
      </c>
      <c r="G722" s="93"/>
      <c r="H722" s="93"/>
      <c r="I722" s="93"/>
      <c r="J722" s="93"/>
      <c r="K722" s="93"/>
      <c r="L722" s="93"/>
    </row>
    <row r="723" spans="1:12" s="5" customFormat="1" ht="12" customHeight="1" hidden="1" outlineLevel="3">
      <c r="A723" s="106" t="s">
        <v>3343</v>
      </c>
      <c r="B723" s="86" t="s">
        <v>3342</v>
      </c>
      <c r="C723" s="136" t="s">
        <v>1849</v>
      </c>
      <c r="D723" s="6">
        <v>45.36</v>
      </c>
      <c r="E723" s="281"/>
      <c r="F723" s="30">
        <f t="shared" si="36"/>
        <v>0</v>
      </c>
      <c r="G723" s="93"/>
      <c r="H723" s="93"/>
      <c r="I723" s="93"/>
      <c r="J723" s="93"/>
      <c r="K723" s="93"/>
      <c r="L723" s="93"/>
    </row>
    <row r="724" spans="1:12" s="5" customFormat="1" ht="12" customHeight="1" hidden="1" outlineLevel="3">
      <c r="A724" s="106" t="s">
        <v>3345</v>
      </c>
      <c r="B724" s="86" t="s">
        <v>3344</v>
      </c>
      <c r="C724" s="136" t="s">
        <v>1849</v>
      </c>
      <c r="D724" s="10">
        <v>34.02</v>
      </c>
      <c r="E724" s="281"/>
      <c r="F724" s="30">
        <f t="shared" si="36"/>
        <v>0</v>
      </c>
      <c r="G724" s="93"/>
      <c r="H724" s="93"/>
      <c r="I724" s="93"/>
      <c r="J724" s="93"/>
      <c r="K724" s="93"/>
      <c r="L724" s="93"/>
    </row>
    <row r="725" spans="1:12" s="5" customFormat="1" ht="12" customHeight="1" hidden="1" outlineLevel="3">
      <c r="A725" s="106" t="s">
        <v>3347</v>
      </c>
      <c r="B725" s="86" t="s">
        <v>3346</v>
      </c>
      <c r="C725" s="136" t="s">
        <v>1849</v>
      </c>
      <c r="D725" s="6">
        <v>37.26</v>
      </c>
      <c r="E725" s="281"/>
      <c r="F725" s="30">
        <f t="shared" si="36"/>
        <v>0</v>
      </c>
      <c r="G725" s="93"/>
      <c r="H725" s="93"/>
      <c r="I725" s="93"/>
      <c r="J725" s="93"/>
      <c r="K725" s="93"/>
      <c r="L725" s="93"/>
    </row>
    <row r="726" spans="1:12" s="5" customFormat="1" ht="12" customHeight="1" hidden="1" outlineLevel="3">
      <c r="A726" s="106" t="s">
        <v>3349</v>
      </c>
      <c r="B726" s="86" t="s">
        <v>3348</v>
      </c>
      <c r="C726" s="136" t="s">
        <v>1849</v>
      </c>
      <c r="D726" s="6">
        <v>40.5</v>
      </c>
      <c r="E726" s="281"/>
      <c r="F726" s="30">
        <f t="shared" si="36"/>
        <v>0</v>
      </c>
      <c r="G726" s="93"/>
      <c r="H726" s="93"/>
      <c r="I726" s="93"/>
      <c r="J726" s="93"/>
      <c r="K726" s="93"/>
      <c r="L726" s="93"/>
    </row>
    <row r="727" spans="1:12" s="5" customFormat="1" ht="12" customHeight="1" hidden="1" outlineLevel="3">
      <c r="A727" s="106" t="s">
        <v>3351</v>
      </c>
      <c r="B727" s="86" t="s">
        <v>3350</v>
      </c>
      <c r="C727" s="136" t="s">
        <v>1849</v>
      </c>
      <c r="D727" s="6">
        <v>45.36</v>
      </c>
      <c r="E727" s="281"/>
      <c r="F727" s="30">
        <f t="shared" si="36"/>
        <v>0</v>
      </c>
      <c r="G727" s="93"/>
      <c r="H727" s="93"/>
      <c r="I727" s="93"/>
      <c r="J727" s="93"/>
      <c r="K727" s="93"/>
      <c r="L727" s="93"/>
    </row>
    <row r="728" spans="1:12" s="5" customFormat="1" ht="12" customHeight="1" hidden="1" outlineLevel="3">
      <c r="A728" s="106" t="s">
        <v>3353</v>
      </c>
      <c r="B728" s="86" t="s">
        <v>3352</v>
      </c>
      <c r="C728" s="136" t="s">
        <v>1849</v>
      </c>
      <c r="D728" s="10">
        <v>34.02</v>
      </c>
      <c r="E728" s="281"/>
      <c r="F728" s="30">
        <f t="shared" si="36"/>
        <v>0</v>
      </c>
      <c r="G728" s="93"/>
      <c r="H728" s="93"/>
      <c r="I728" s="93"/>
      <c r="J728" s="93"/>
      <c r="K728" s="93"/>
      <c r="L728" s="93"/>
    </row>
    <row r="729" spans="1:12" s="5" customFormat="1" ht="12" customHeight="1" hidden="1" outlineLevel="3">
      <c r="A729" s="106" t="s">
        <v>3355</v>
      </c>
      <c r="B729" s="86" t="s">
        <v>3354</v>
      </c>
      <c r="C729" s="136" t="s">
        <v>1849</v>
      </c>
      <c r="D729" s="6">
        <v>37.26</v>
      </c>
      <c r="E729" s="281"/>
      <c r="F729" s="30">
        <f t="shared" si="36"/>
        <v>0</v>
      </c>
      <c r="G729" s="93"/>
      <c r="H729" s="93"/>
      <c r="I729" s="93"/>
      <c r="J729" s="93"/>
      <c r="K729" s="93"/>
      <c r="L729" s="93"/>
    </row>
    <row r="730" spans="1:12" s="5" customFormat="1" ht="12" customHeight="1" hidden="1" outlineLevel="3">
      <c r="A730" s="106" t="s">
        <v>3357</v>
      </c>
      <c r="B730" s="86" t="s">
        <v>3356</v>
      </c>
      <c r="C730" s="136" t="s">
        <v>1849</v>
      </c>
      <c r="D730" s="6">
        <v>40.5</v>
      </c>
      <c r="E730" s="281"/>
      <c r="F730" s="30">
        <f t="shared" si="36"/>
        <v>0</v>
      </c>
      <c r="G730" s="93"/>
      <c r="H730" s="93"/>
      <c r="I730" s="93"/>
      <c r="J730" s="93"/>
      <c r="K730" s="93"/>
      <c r="L730" s="93"/>
    </row>
    <row r="731" spans="1:12" s="5" customFormat="1" ht="12" customHeight="1" hidden="1" outlineLevel="3">
      <c r="A731" s="106" t="s">
        <v>3359</v>
      </c>
      <c r="B731" s="86" t="s">
        <v>3358</v>
      </c>
      <c r="C731" s="136" t="s">
        <v>1849</v>
      </c>
      <c r="D731" s="6">
        <v>45.36</v>
      </c>
      <c r="E731" s="281"/>
      <c r="F731" s="30">
        <f t="shared" si="36"/>
        <v>0</v>
      </c>
      <c r="G731" s="93"/>
      <c r="H731" s="93"/>
      <c r="I731" s="93"/>
      <c r="J731" s="93"/>
      <c r="K731" s="93"/>
      <c r="L731" s="93"/>
    </row>
    <row r="732" spans="1:12" s="5" customFormat="1" ht="12" customHeight="1" hidden="1" outlineLevel="3">
      <c r="A732" s="106" t="s">
        <v>3361</v>
      </c>
      <c r="B732" s="86" t="s">
        <v>3360</v>
      </c>
      <c r="C732" s="136" t="s">
        <v>1849</v>
      </c>
      <c r="D732" s="10">
        <v>34.02</v>
      </c>
      <c r="E732" s="281"/>
      <c r="F732" s="30">
        <f t="shared" si="36"/>
        <v>0</v>
      </c>
      <c r="G732" s="93"/>
      <c r="H732" s="93"/>
      <c r="I732" s="93"/>
      <c r="J732" s="93"/>
      <c r="K732" s="93"/>
      <c r="L732" s="93"/>
    </row>
    <row r="733" spans="1:12" s="5" customFormat="1" ht="12" customHeight="1" hidden="1" outlineLevel="3">
      <c r="A733" s="106" t="s">
        <v>3363</v>
      </c>
      <c r="B733" s="86" t="s">
        <v>3362</v>
      </c>
      <c r="C733" s="136" t="s">
        <v>1849</v>
      </c>
      <c r="D733" s="6">
        <v>37.26</v>
      </c>
      <c r="E733" s="281"/>
      <c r="F733" s="30">
        <f t="shared" si="36"/>
        <v>0</v>
      </c>
      <c r="G733" s="93"/>
      <c r="H733" s="93"/>
      <c r="I733" s="93"/>
      <c r="J733" s="93"/>
      <c r="K733" s="93"/>
      <c r="L733" s="93"/>
    </row>
    <row r="734" spans="1:12" s="5" customFormat="1" ht="12" customHeight="1" hidden="1" outlineLevel="3">
      <c r="A734" s="106" t="s">
        <v>3365</v>
      </c>
      <c r="B734" s="86" t="s">
        <v>3364</v>
      </c>
      <c r="C734" s="136" t="s">
        <v>1849</v>
      </c>
      <c r="D734" s="6">
        <v>40.5</v>
      </c>
      <c r="E734" s="281"/>
      <c r="F734" s="30">
        <f t="shared" si="36"/>
        <v>0</v>
      </c>
      <c r="G734" s="93"/>
      <c r="H734" s="93"/>
      <c r="I734" s="93"/>
      <c r="J734" s="93"/>
      <c r="K734" s="93"/>
      <c r="L734" s="93"/>
    </row>
    <row r="735" spans="1:12" s="5" customFormat="1" ht="12" customHeight="1" hidden="1" outlineLevel="3">
      <c r="A735" s="106" t="s">
        <v>3367</v>
      </c>
      <c r="B735" s="86" t="s">
        <v>3366</v>
      </c>
      <c r="C735" s="136" t="s">
        <v>1849</v>
      </c>
      <c r="D735" s="6">
        <v>45.36</v>
      </c>
      <c r="E735" s="281"/>
      <c r="F735" s="30">
        <f t="shared" si="36"/>
        <v>0</v>
      </c>
      <c r="G735" s="93"/>
      <c r="H735" s="93"/>
      <c r="I735" s="93"/>
      <c r="J735" s="93"/>
      <c r="K735" s="93"/>
      <c r="L735" s="93"/>
    </row>
    <row r="736" spans="1:12" s="5" customFormat="1" ht="12" customHeight="1" hidden="1" outlineLevel="3">
      <c r="A736" s="106" t="s">
        <v>3369</v>
      </c>
      <c r="B736" s="86" t="s">
        <v>3368</v>
      </c>
      <c r="C736" s="136" t="s">
        <v>1849</v>
      </c>
      <c r="D736" s="10">
        <v>34.02</v>
      </c>
      <c r="E736" s="281"/>
      <c r="F736" s="30">
        <f aca="true" t="shared" si="37" ref="F736:F777">D736*E736</f>
        <v>0</v>
      </c>
      <c r="G736" s="93"/>
      <c r="H736" s="93"/>
      <c r="I736" s="93"/>
      <c r="J736" s="93"/>
      <c r="K736" s="93"/>
      <c r="L736" s="93"/>
    </row>
    <row r="737" spans="1:12" s="5" customFormat="1" ht="12" customHeight="1" hidden="1" outlineLevel="3">
      <c r="A737" s="106" t="s">
        <v>3371</v>
      </c>
      <c r="B737" s="86" t="s">
        <v>3370</v>
      </c>
      <c r="C737" s="136" t="s">
        <v>1849</v>
      </c>
      <c r="D737" s="6">
        <v>37.26</v>
      </c>
      <c r="E737" s="281"/>
      <c r="F737" s="30">
        <f t="shared" si="37"/>
        <v>0</v>
      </c>
      <c r="G737" s="93"/>
      <c r="H737" s="93"/>
      <c r="I737" s="93"/>
      <c r="J737" s="93"/>
      <c r="K737" s="93"/>
      <c r="L737" s="93"/>
    </row>
    <row r="738" spans="1:12" s="5" customFormat="1" ht="12" customHeight="1" hidden="1" outlineLevel="3">
      <c r="A738" s="106" t="s">
        <v>3373</v>
      </c>
      <c r="B738" s="86" t="s">
        <v>3372</v>
      </c>
      <c r="C738" s="136" t="s">
        <v>1849</v>
      </c>
      <c r="D738" s="6">
        <v>40.5</v>
      </c>
      <c r="E738" s="281"/>
      <c r="F738" s="30">
        <f t="shared" si="37"/>
        <v>0</v>
      </c>
      <c r="G738" s="93"/>
      <c r="H738" s="93"/>
      <c r="I738" s="93"/>
      <c r="J738" s="93"/>
      <c r="K738" s="93"/>
      <c r="L738" s="93"/>
    </row>
    <row r="739" spans="1:12" s="5" customFormat="1" ht="12" customHeight="1" hidden="1" outlineLevel="3">
      <c r="A739" s="106" t="s">
        <v>3375</v>
      </c>
      <c r="B739" s="86" t="s">
        <v>3374</v>
      </c>
      <c r="C739" s="136" t="s">
        <v>1849</v>
      </c>
      <c r="D739" s="6">
        <v>45.36</v>
      </c>
      <c r="E739" s="281"/>
      <c r="F739" s="30">
        <f t="shared" si="37"/>
        <v>0</v>
      </c>
      <c r="G739" s="93"/>
      <c r="H739" s="93"/>
      <c r="I739" s="93"/>
      <c r="J739" s="93"/>
      <c r="K739" s="93"/>
      <c r="L739" s="93"/>
    </row>
    <row r="740" spans="1:12" s="5" customFormat="1" ht="12" customHeight="1" hidden="1" outlineLevel="3">
      <c r="A740" s="106" t="s">
        <v>1411</v>
      </c>
      <c r="B740" s="86" t="s">
        <v>3376</v>
      </c>
      <c r="C740" s="136" t="s">
        <v>1849</v>
      </c>
      <c r="D740" s="10">
        <v>34.02</v>
      </c>
      <c r="E740" s="281"/>
      <c r="F740" s="30">
        <f t="shared" si="37"/>
        <v>0</v>
      </c>
      <c r="G740" s="93"/>
      <c r="H740" s="93"/>
      <c r="I740" s="93"/>
      <c r="J740" s="93"/>
      <c r="K740" s="93"/>
      <c r="L740" s="93"/>
    </row>
    <row r="741" spans="1:12" s="5" customFormat="1" ht="12" customHeight="1" hidden="1" outlineLevel="3">
      <c r="A741" s="106" t="s">
        <v>3955</v>
      </c>
      <c r="B741" s="86" t="s">
        <v>1412</v>
      </c>
      <c r="C741" s="136" t="s">
        <v>1849</v>
      </c>
      <c r="D741" s="6">
        <v>37.26</v>
      </c>
      <c r="E741" s="281"/>
      <c r="F741" s="30">
        <f t="shared" si="37"/>
        <v>0</v>
      </c>
      <c r="G741" s="93"/>
      <c r="H741" s="93"/>
      <c r="I741" s="93"/>
      <c r="J741" s="93"/>
      <c r="K741" s="93"/>
      <c r="L741" s="93"/>
    </row>
    <row r="742" spans="1:12" s="5" customFormat="1" ht="12" customHeight="1" hidden="1" outlineLevel="3">
      <c r="A742" s="106" t="s">
        <v>3957</v>
      </c>
      <c r="B742" s="86" t="s">
        <v>3956</v>
      </c>
      <c r="C742" s="136" t="s">
        <v>1849</v>
      </c>
      <c r="D742" s="6">
        <v>40.5</v>
      </c>
      <c r="E742" s="281"/>
      <c r="F742" s="30">
        <f t="shared" si="37"/>
        <v>0</v>
      </c>
      <c r="G742" s="93"/>
      <c r="H742" s="93"/>
      <c r="I742" s="93"/>
      <c r="J742" s="93"/>
      <c r="K742" s="93"/>
      <c r="L742" s="93"/>
    </row>
    <row r="743" spans="1:12" s="5" customFormat="1" ht="12" customHeight="1" hidden="1" outlineLevel="3">
      <c r="A743" s="106" t="s">
        <v>3959</v>
      </c>
      <c r="B743" s="86" t="s">
        <v>3958</v>
      </c>
      <c r="C743" s="136" t="s">
        <v>1849</v>
      </c>
      <c r="D743" s="6">
        <v>45.36</v>
      </c>
      <c r="E743" s="281"/>
      <c r="F743" s="30">
        <f t="shared" si="37"/>
        <v>0</v>
      </c>
      <c r="G743" s="93"/>
      <c r="H743" s="93"/>
      <c r="I743" s="93"/>
      <c r="J743" s="93"/>
      <c r="K743" s="93"/>
      <c r="L743" s="93"/>
    </row>
    <row r="744" spans="1:12" s="5" customFormat="1" ht="12" customHeight="1" hidden="1" outlineLevel="3">
      <c r="A744" s="106" t="s">
        <v>3961</v>
      </c>
      <c r="B744" s="86" t="s">
        <v>3960</v>
      </c>
      <c r="C744" s="136" t="s">
        <v>1849</v>
      </c>
      <c r="D744" s="10">
        <v>34.02</v>
      </c>
      <c r="E744" s="281"/>
      <c r="F744" s="30">
        <f t="shared" si="37"/>
        <v>0</v>
      </c>
      <c r="G744" s="93"/>
      <c r="H744" s="93"/>
      <c r="I744" s="93"/>
      <c r="J744" s="93"/>
      <c r="K744" s="93"/>
      <c r="L744" s="93"/>
    </row>
    <row r="745" spans="1:12" s="5" customFormat="1" ht="12" customHeight="1" hidden="1" outlineLevel="3">
      <c r="A745" s="106" t="s">
        <v>3963</v>
      </c>
      <c r="B745" s="86" t="s">
        <v>3962</v>
      </c>
      <c r="C745" s="136" t="s">
        <v>1849</v>
      </c>
      <c r="D745" s="6">
        <v>37.26</v>
      </c>
      <c r="E745" s="281"/>
      <c r="F745" s="30">
        <f t="shared" si="37"/>
        <v>0</v>
      </c>
      <c r="G745" s="93"/>
      <c r="H745" s="93"/>
      <c r="I745" s="93"/>
      <c r="J745" s="93"/>
      <c r="K745" s="93"/>
      <c r="L745" s="93"/>
    </row>
    <row r="746" spans="1:12" s="5" customFormat="1" ht="12" customHeight="1" hidden="1" outlineLevel="3">
      <c r="A746" s="106" t="s">
        <v>3965</v>
      </c>
      <c r="B746" s="86" t="s">
        <v>3964</v>
      </c>
      <c r="C746" s="136" t="s">
        <v>1849</v>
      </c>
      <c r="D746" s="6">
        <v>40.5</v>
      </c>
      <c r="E746" s="281"/>
      <c r="F746" s="30">
        <f t="shared" si="37"/>
        <v>0</v>
      </c>
      <c r="G746" s="93"/>
      <c r="H746" s="93"/>
      <c r="I746" s="93"/>
      <c r="J746" s="93"/>
      <c r="K746" s="93"/>
      <c r="L746" s="93"/>
    </row>
    <row r="747" spans="1:12" s="5" customFormat="1" ht="12" customHeight="1" hidden="1" outlineLevel="3">
      <c r="A747" s="106" t="s">
        <v>3967</v>
      </c>
      <c r="B747" s="86" t="s">
        <v>3966</v>
      </c>
      <c r="C747" s="136" t="s">
        <v>1849</v>
      </c>
      <c r="D747" s="6">
        <v>45.36</v>
      </c>
      <c r="E747" s="281"/>
      <c r="F747" s="30">
        <f t="shared" si="37"/>
        <v>0</v>
      </c>
      <c r="G747" s="93"/>
      <c r="H747" s="93"/>
      <c r="I747" s="93"/>
      <c r="J747" s="93"/>
      <c r="K747" s="93"/>
      <c r="L747" s="93"/>
    </row>
    <row r="748" spans="1:12" s="5" customFormat="1" ht="12" customHeight="1" hidden="1" outlineLevel="3">
      <c r="A748" s="106" t="s">
        <v>3969</v>
      </c>
      <c r="B748" s="86" t="s">
        <v>3968</v>
      </c>
      <c r="C748" s="136" t="s">
        <v>1849</v>
      </c>
      <c r="D748" s="10">
        <v>34.02</v>
      </c>
      <c r="E748" s="281"/>
      <c r="F748" s="30">
        <f t="shared" si="37"/>
        <v>0</v>
      </c>
      <c r="G748" s="93"/>
      <c r="H748" s="93"/>
      <c r="I748" s="93"/>
      <c r="J748" s="93"/>
      <c r="K748" s="93"/>
      <c r="L748" s="93"/>
    </row>
    <row r="749" spans="1:12" s="5" customFormat="1" ht="12" customHeight="1" hidden="1" outlineLevel="3">
      <c r="A749" s="106" t="s">
        <v>3971</v>
      </c>
      <c r="B749" s="86" t="s">
        <v>3970</v>
      </c>
      <c r="C749" s="136" t="s">
        <v>1849</v>
      </c>
      <c r="D749" s="6">
        <v>37.26</v>
      </c>
      <c r="E749" s="281"/>
      <c r="F749" s="30">
        <f t="shared" si="37"/>
        <v>0</v>
      </c>
      <c r="G749" s="93"/>
      <c r="H749" s="93"/>
      <c r="I749" s="93"/>
      <c r="J749" s="93"/>
      <c r="K749" s="93"/>
      <c r="L749" s="93"/>
    </row>
    <row r="750" spans="1:12" s="5" customFormat="1" ht="12" customHeight="1" hidden="1" outlineLevel="3">
      <c r="A750" s="106" t="s">
        <v>3973</v>
      </c>
      <c r="B750" s="86" t="s">
        <v>3972</v>
      </c>
      <c r="C750" s="136" t="s">
        <v>1849</v>
      </c>
      <c r="D750" s="6">
        <v>40.5</v>
      </c>
      <c r="E750" s="281"/>
      <c r="F750" s="30">
        <f t="shared" si="37"/>
        <v>0</v>
      </c>
      <c r="G750" s="93"/>
      <c r="H750" s="93"/>
      <c r="I750" s="93"/>
      <c r="J750" s="93"/>
      <c r="K750" s="93"/>
      <c r="L750" s="93"/>
    </row>
    <row r="751" spans="1:12" s="5" customFormat="1" ht="12" customHeight="1" hidden="1" outlineLevel="3">
      <c r="A751" s="106" t="s">
        <v>3975</v>
      </c>
      <c r="B751" s="86" t="s">
        <v>3974</v>
      </c>
      <c r="C751" s="136" t="s">
        <v>1849</v>
      </c>
      <c r="D751" s="6">
        <v>45.36</v>
      </c>
      <c r="E751" s="281"/>
      <c r="F751" s="30">
        <f t="shared" si="37"/>
        <v>0</v>
      </c>
      <c r="G751" s="93"/>
      <c r="H751" s="93"/>
      <c r="I751" s="93"/>
      <c r="J751" s="93"/>
      <c r="K751" s="93"/>
      <c r="L751" s="93"/>
    </row>
    <row r="752" spans="1:12" s="5" customFormat="1" ht="12" customHeight="1" hidden="1" outlineLevel="3">
      <c r="A752" s="106" t="s">
        <v>3977</v>
      </c>
      <c r="B752" s="86" t="s">
        <v>3976</v>
      </c>
      <c r="C752" s="136" t="s">
        <v>1849</v>
      </c>
      <c r="D752" s="10">
        <v>34.02</v>
      </c>
      <c r="E752" s="281"/>
      <c r="F752" s="30">
        <f t="shared" si="37"/>
        <v>0</v>
      </c>
      <c r="G752" s="93"/>
      <c r="H752" s="93"/>
      <c r="I752" s="93"/>
      <c r="J752" s="93"/>
      <c r="K752" s="93"/>
      <c r="L752" s="93"/>
    </row>
    <row r="753" spans="1:12" s="5" customFormat="1" ht="12" customHeight="1" hidden="1" outlineLevel="3">
      <c r="A753" s="106" t="s">
        <v>3979</v>
      </c>
      <c r="B753" s="86" t="s">
        <v>3978</v>
      </c>
      <c r="C753" s="136" t="s">
        <v>1849</v>
      </c>
      <c r="D753" s="6">
        <v>37.26</v>
      </c>
      <c r="E753" s="281"/>
      <c r="F753" s="30">
        <f t="shared" si="37"/>
        <v>0</v>
      </c>
      <c r="G753" s="93"/>
      <c r="H753" s="93"/>
      <c r="I753" s="93"/>
      <c r="J753" s="93"/>
      <c r="K753" s="93"/>
      <c r="L753" s="93"/>
    </row>
    <row r="754" spans="1:12" s="5" customFormat="1" ht="12" customHeight="1" hidden="1" outlineLevel="3">
      <c r="A754" s="106" t="s">
        <v>3981</v>
      </c>
      <c r="B754" s="86" t="s">
        <v>3980</v>
      </c>
      <c r="C754" s="136" t="s">
        <v>1849</v>
      </c>
      <c r="D754" s="6">
        <v>40.5</v>
      </c>
      <c r="E754" s="281"/>
      <c r="F754" s="30">
        <f t="shared" si="37"/>
        <v>0</v>
      </c>
      <c r="G754" s="93"/>
      <c r="H754" s="93"/>
      <c r="I754" s="93"/>
      <c r="J754" s="93"/>
      <c r="K754" s="93"/>
      <c r="L754" s="93"/>
    </row>
    <row r="755" spans="1:12" s="5" customFormat="1" ht="12" customHeight="1" hidden="1" outlineLevel="3">
      <c r="A755" s="106" t="s">
        <v>3983</v>
      </c>
      <c r="B755" s="86" t="s">
        <v>3982</v>
      </c>
      <c r="C755" s="136" t="s">
        <v>1849</v>
      </c>
      <c r="D755" s="6">
        <v>45.36</v>
      </c>
      <c r="E755" s="281"/>
      <c r="F755" s="30">
        <f t="shared" si="37"/>
        <v>0</v>
      </c>
      <c r="G755" s="93"/>
      <c r="H755" s="93"/>
      <c r="I755" s="93"/>
      <c r="J755" s="93"/>
      <c r="K755" s="93"/>
      <c r="L755" s="93"/>
    </row>
    <row r="756" spans="1:12" s="5" customFormat="1" ht="12" customHeight="1" hidden="1" outlineLevel="3">
      <c r="A756" s="106" t="s">
        <v>3985</v>
      </c>
      <c r="B756" s="86" t="s">
        <v>3984</v>
      </c>
      <c r="C756" s="136" t="s">
        <v>1849</v>
      </c>
      <c r="D756" s="10">
        <v>34.02</v>
      </c>
      <c r="E756" s="281"/>
      <c r="F756" s="30">
        <f t="shared" si="37"/>
        <v>0</v>
      </c>
      <c r="G756" s="93"/>
      <c r="H756" s="93"/>
      <c r="I756" s="93"/>
      <c r="J756" s="93"/>
      <c r="K756" s="93"/>
      <c r="L756" s="93"/>
    </row>
    <row r="757" spans="1:12" s="5" customFormat="1" ht="12" customHeight="1" hidden="1" outlineLevel="3">
      <c r="A757" s="106" t="s">
        <v>3987</v>
      </c>
      <c r="B757" s="86" t="s">
        <v>3986</v>
      </c>
      <c r="C757" s="136" t="s">
        <v>1849</v>
      </c>
      <c r="D757" s="6">
        <v>37.26</v>
      </c>
      <c r="E757" s="281"/>
      <c r="F757" s="30">
        <f t="shared" si="37"/>
        <v>0</v>
      </c>
      <c r="G757" s="93"/>
      <c r="H757" s="93"/>
      <c r="I757" s="93"/>
      <c r="J757" s="93"/>
      <c r="K757" s="93"/>
      <c r="L757" s="93"/>
    </row>
    <row r="758" spans="1:12" s="5" customFormat="1" ht="12" customHeight="1" hidden="1" outlineLevel="3">
      <c r="A758" s="106" t="s">
        <v>3989</v>
      </c>
      <c r="B758" s="86" t="s">
        <v>3988</v>
      </c>
      <c r="C758" s="136" t="s">
        <v>1849</v>
      </c>
      <c r="D758" s="6">
        <v>40.5</v>
      </c>
      <c r="E758" s="281"/>
      <c r="F758" s="30">
        <f t="shared" si="37"/>
        <v>0</v>
      </c>
      <c r="G758" s="93"/>
      <c r="H758" s="93"/>
      <c r="I758" s="93"/>
      <c r="J758" s="93"/>
      <c r="K758" s="93"/>
      <c r="L758" s="93"/>
    </row>
    <row r="759" spans="1:12" s="5" customFormat="1" ht="12" customHeight="1" hidden="1" outlineLevel="3">
      <c r="A759" s="106" t="s">
        <v>3991</v>
      </c>
      <c r="B759" s="86" t="s">
        <v>3990</v>
      </c>
      <c r="C759" s="136" t="s">
        <v>1849</v>
      </c>
      <c r="D759" s="6">
        <v>45.36</v>
      </c>
      <c r="E759" s="281"/>
      <c r="F759" s="30">
        <f t="shared" si="37"/>
        <v>0</v>
      </c>
      <c r="G759" s="93"/>
      <c r="H759" s="93"/>
      <c r="I759" s="93"/>
      <c r="J759" s="93"/>
      <c r="K759" s="93"/>
      <c r="L759" s="93"/>
    </row>
    <row r="760" spans="1:12" s="5" customFormat="1" ht="12" customHeight="1" hidden="1" outlineLevel="3">
      <c r="A760" s="106" t="s">
        <v>3993</v>
      </c>
      <c r="B760" s="86" t="s">
        <v>3992</v>
      </c>
      <c r="C760" s="136" t="s">
        <v>1849</v>
      </c>
      <c r="D760" s="10">
        <v>34.02</v>
      </c>
      <c r="E760" s="281"/>
      <c r="F760" s="30">
        <f t="shared" si="37"/>
        <v>0</v>
      </c>
      <c r="G760" s="93"/>
      <c r="H760" s="93"/>
      <c r="I760" s="93"/>
      <c r="J760" s="93"/>
      <c r="K760" s="93"/>
      <c r="L760" s="93"/>
    </row>
    <row r="761" spans="1:12" s="5" customFormat="1" ht="12" customHeight="1" hidden="1" outlineLevel="3">
      <c r="A761" s="106" t="s">
        <v>3995</v>
      </c>
      <c r="B761" s="86" t="s">
        <v>3994</v>
      </c>
      <c r="C761" s="136" t="s">
        <v>1849</v>
      </c>
      <c r="D761" s="6">
        <v>37.26</v>
      </c>
      <c r="E761" s="281"/>
      <c r="F761" s="30">
        <f t="shared" si="37"/>
        <v>0</v>
      </c>
      <c r="G761" s="93"/>
      <c r="H761" s="93"/>
      <c r="I761" s="93"/>
      <c r="J761" s="93"/>
      <c r="K761" s="93"/>
      <c r="L761" s="93"/>
    </row>
    <row r="762" spans="1:12" s="5" customFormat="1" ht="12" customHeight="1" hidden="1" outlineLevel="3">
      <c r="A762" s="106" t="s">
        <v>3997</v>
      </c>
      <c r="B762" s="86" t="s">
        <v>3996</v>
      </c>
      <c r="C762" s="136" t="s">
        <v>1849</v>
      </c>
      <c r="D762" s="6">
        <v>40.5</v>
      </c>
      <c r="E762" s="281"/>
      <c r="F762" s="30">
        <f t="shared" si="37"/>
        <v>0</v>
      </c>
      <c r="G762" s="93"/>
      <c r="H762" s="93"/>
      <c r="I762" s="93"/>
      <c r="J762" s="93"/>
      <c r="K762" s="93"/>
      <c r="L762" s="93"/>
    </row>
    <row r="763" spans="1:12" s="5" customFormat="1" ht="12" customHeight="1" hidden="1" outlineLevel="3">
      <c r="A763" s="106" t="s">
        <v>3999</v>
      </c>
      <c r="B763" s="86" t="s">
        <v>3998</v>
      </c>
      <c r="C763" s="136" t="s">
        <v>1849</v>
      </c>
      <c r="D763" s="6">
        <v>45.36</v>
      </c>
      <c r="E763" s="281"/>
      <c r="F763" s="30">
        <f t="shared" si="37"/>
        <v>0</v>
      </c>
      <c r="G763" s="93"/>
      <c r="H763" s="93"/>
      <c r="I763" s="93"/>
      <c r="J763" s="93"/>
      <c r="K763" s="93"/>
      <c r="L763" s="93"/>
    </row>
    <row r="764" spans="1:12" s="5" customFormat="1" ht="12" customHeight="1" hidden="1" outlineLevel="3">
      <c r="A764" s="106" t="s">
        <v>4001</v>
      </c>
      <c r="B764" s="86" t="s">
        <v>4000</v>
      </c>
      <c r="C764" s="136" t="s">
        <v>1849</v>
      </c>
      <c r="D764" s="10">
        <v>34.02</v>
      </c>
      <c r="E764" s="281"/>
      <c r="F764" s="30">
        <f t="shared" si="37"/>
        <v>0</v>
      </c>
      <c r="G764" s="93"/>
      <c r="H764" s="93"/>
      <c r="I764" s="93"/>
      <c r="J764" s="93"/>
      <c r="K764" s="93"/>
      <c r="L764" s="93"/>
    </row>
    <row r="765" spans="1:12" s="5" customFormat="1" ht="12" customHeight="1" hidden="1" outlineLevel="3">
      <c r="A765" s="106" t="s">
        <v>4003</v>
      </c>
      <c r="B765" s="86" t="s">
        <v>4002</v>
      </c>
      <c r="C765" s="136" t="s">
        <v>1849</v>
      </c>
      <c r="D765" s="6">
        <v>37.26</v>
      </c>
      <c r="E765" s="281"/>
      <c r="F765" s="30">
        <f t="shared" si="37"/>
        <v>0</v>
      </c>
      <c r="G765" s="93"/>
      <c r="H765" s="93"/>
      <c r="I765" s="93"/>
      <c r="J765" s="93"/>
      <c r="K765" s="93"/>
      <c r="L765" s="93"/>
    </row>
    <row r="766" spans="1:12" s="5" customFormat="1" ht="12" customHeight="1" hidden="1" outlineLevel="3">
      <c r="A766" s="106" t="s">
        <v>4005</v>
      </c>
      <c r="B766" s="86" t="s">
        <v>4004</v>
      </c>
      <c r="C766" s="136" t="s">
        <v>1849</v>
      </c>
      <c r="D766" s="6">
        <v>40.5</v>
      </c>
      <c r="E766" s="281"/>
      <c r="F766" s="30">
        <f t="shared" si="37"/>
        <v>0</v>
      </c>
      <c r="G766" s="93"/>
      <c r="H766" s="93"/>
      <c r="I766" s="93"/>
      <c r="J766" s="93"/>
      <c r="K766" s="93"/>
      <c r="L766" s="93"/>
    </row>
    <row r="767" spans="1:12" s="5" customFormat="1" ht="12" customHeight="1" hidden="1" outlineLevel="3">
      <c r="A767" s="106" t="s">
        <v>4007</v>
      </c>
      <c r="B767" s="86" t="s">
        <v>4006</v>
      </c>
      <c r="C767" s="136" t="s">
        <v>1849</v>
      </c>
      <c r="D767" s="6">
        <v>45.36</v>
      </c>
      <c r="E767" s="281"/>
      <c r="F767" s="30">
        <f t="shared" si="37"/>
        <v>0</v>
      </c>
      <c r="G767" s="93"/>
      <c r="H767" s="93"/>
      <c r="I767" s="93"/>
      <c r="J767" s="93"/>
      <c r="K767" s="93"/>
      <c r="L767" s="93"/>
    </row>
    <row r="768" spans="1:12" s="5" customFormat="1" ht="12" customHeight="1" hidden="1" outlineLevel="3">
      <c r="A768" s="106" t="s">
        <v>4009</v>
      </c>
      <c r="B768" s="86" t="s">
        <v>4008</v>
      </c>
      <c r="C768" s="136" t="s">
        <v>1849</v>
      </c>
      <c r="D768" s="10">
        <v>34.02</v>
      </c>
      <c r="E768" s="281"/>
      <c r="F768" s="30">
        <f t="shared" si="37"/>
        <v>0</v>
      </c>
      <c r="G768" s="93"/>
      <c r="H768" s="93"/>
      <c r="I768" s="93"/>
      <c r="J768" s="93"/>
      <c r="K768" s="93"/>
      <c r="L768" s="93"/>
    </row>
    <row r="769" spans="1:12" s="5" customFormat="1" ht="12" customHeight="1" hidden="1" outlineLevel="3">
      <c r="A769" s="106" t="s">
        <v>4011</v>
      </c>
      <c r="B769" s="86" t="s">
        <v>4010</v>
      </c>
      <c r="C769" s="136" t="s">
        <v>1849</v>
      </c>
      <c r="D769" s="6">
        <v>37.26</v>
      </c>
      <c r="E769" s="281"/>
      <c r="F769" s="30">
        <f t="shared" si="37"/>
        <v>0</v>
      </c>
      <c r="G769" s="93"/>
      <c r="H769" s="93"/>
      <c r="I769" s="93"/>
      <c r="J769" s="93"/>
      <c r="K769" s="93"/>
      <c r="L769" s="93"/>
    </row>
    <row r="770" spans="1:12" s="5" customFormat="1" ht="12" customHeight="1" hidden="1" outlineLevel="3">
      <c r="A770" s="106" t="s">
        <v>4013</v>
      </c>
      <c r="B770" s="86" t="s">
        <v>4012</v>
      </c>
      <c r="C770" s="136" t="s">
        <v>1849</v>
      </c>
      <c r="D770" s="6">
        <v>40.5</v>
      </c>
      <c r="E770" s="281"/>
      <c r="F770" s="30">
        <f t="shared" si="37"/>
        <v>0</v>
      </c>
      <c r="G770" s="93"/>
      <c r="H770" s="93"/>
      <c r="I770" s="93"/>
      <c r="J770" s="93"/>
      <c r="K770" s="93"/>
      <c r="L770" s="93"/>
    </row>
    <row r="771" spans="1:12" s="5" customFormat="1" ht="12" customHeight="1" hidden="1" outlineLevel="3">
      <c r="A771" s="106" t="s">
        <v>4015</v>
      </c>
      <c r="B771" s="86" t="s">
        <v>4014</v>
      </c>
      <c r="C771" s="136" t="s">
        <v>1849</v>
      </c>
      <c r="D771" s="6">
        <v>45.36</v>
      </c>
      <c r="E771" s="281"/>
      <c r="F771" s="30">
        <f t="shared" si="37"/>
        <v>0</v>
      </c>
      <c r="G771" s="93"/>
      <c r="H771" s="93"/>
      <c r="I771" s="93"/>
      <c r="J771" s="93"/>
      <c r="K771" s="93"/>
      <c r="L771" s="93"/>
    </row>
    <row r="772" spans="1:12" s="5" customFormat="1" ht="12" customHeight="1" hidden="1" outlineLevel="3">
      <c r="A772" s="106" t="s">
        <v>4942</v>
      </c>
      <c r="B772" s="86" t="s">
        <v>4016</v>
      </c>
      <c r="C772" s="136" t="s">
        <v>1849</v>
      </c>
      <c r="D772" s="10">
        <v>34.02</v>
      </c>
      <c r="E772" s="281"/>
      <c r="F772" s="30">
        <f t="shared" si="37"/>
        <v>0</v>
      </c>
      <c r="G772" s="93"/>
      <c r="H772" s="93"/>
      <c r="I772" s="93"/>
      <c r="J772" s="93"/>
      <c r="K772" s="93"/>
      <c r="L772" s="93"/>
    </row>
    <row r="773" spans="1:12" s="5" customFormat="1" ht="12" customHeight="1" hidden="1" outlineLevel="3">
      <c r="A773" s="106" t="s">
        <v>4944</v>
      </c>
      <c r="B773" s="86" t="s">
        <v>4943</v>
      </c>
      <c r="C773" s="136" t="s">
        <v>1849</v>
      </c>
      <c r="D773" s="6">
        <v>37.26</v>
      </c>
      <c r="E773" s="281"/>
      <c r="F773" s="30">
        <f t="shared" si="37"/>
        <v>0</v>
      </c>
      <c r="G773" s="93"/>
      <c r="H773" s="93"/>
      <c r="I773" s="93"/>
      <c r="J773" s="93"/>
      <c r="K773" s="93"/>
      <c r="L773" s="93"/>
    </row>
    <row r="774" spans="1:12" s="5" customFormat="1" ht="12" customHeight="1" hidden="1" outlineLevel="3">
      <c r="A774" s="106" t="s">
        <v>3151</v>
      </c>
      <c r="B774" s="86" t="s">
        <v>4945</v>
      </c>
      <c r="C774" s="136" t="s">
        <v>1849</v>
      </c>
      <c r="D774" s="6">
        <v>40.5</v>
      </c>
      <c r="E774" s="281"/>
      <c r="F774" s="30">
        <f t="shared" si="37"/>
        <v>0</v>
      </c>
      <c r="G774" s="93"/>
      <c r="H774" s="93"/>
      <c r="I774" s="93"/>
      <c r="J774" s="93"/>
      <c r="K774" s="93"/>
      <c r="L774" s="93"/>
    </row>
    <row r="775" spans="1:12" s="5" customFormat="1" ht="12" customHeight="1" hidden="1" outlineLevel="3">
      <c r="A775" s="106" t="s">
        <v>4960</v>
      </c>
      <c r="B775" s="86" t="s">
        <v>3152</v>
      </c>
      <c r="C775" s="136" t="s">
        <v>1849</v>
      </c>
      <c r="D775" s="6">
        <v>45.36</v>
      </c>
      <c r="E775" s="281"/>
      <c r="F775" s="30">
        <f t="shared" si="37"/>
        <v>0</v>
      </c>
      <c r="G775" s="93"/>
      <c r="H775" s="93"/>
      <c r="I775" s="93"/>
      <c r="J775" s="93"/>
      <c r="K775" s="93"/>
      <c r="L775" s="93"/>
    </row>
    <row r="776" spans="1:12" s="5" customFormat="1" ht="12" customHeight="1" hidden="1" outlineLevel="3">
      <c r="A776" s="106" t="s">
        <v>4962</v>
      </c>
      <c r="B776" s="86" t="s">
        <v>4961</v>
      </c>
      <c r="C776" s="136" t="s">
        <v>1849</v>
      </c>
      <c r="D776" s="6">
        <v>35.64</v>
      </c>
      <c r="E776" s="281"/>
      <c r="F776" s="30">
        <f t="shared" si="37"/>
        <v>0</v>
      </c>
      <c r="G776" s="93"/>
      <c r="H776" s="93"/>
      <c r="I776" s="93"/>
      <c r="J776" s="93"/>
      <c r="K776" s="93"/>
      <c r="L776" s="93"/>
    </row>
    <row r="777" spans="1:12" s="5" customFormat="1" ht="12" customHeight="1" hidden="1" outlineLevel="3">
      <c r="A777" s="106" t="s">
        <v>4964</v>
      </c>
      <c r="B777" s="86" t="s">
        <v>4963</v>
      </c>
      <c r="C777" s="136" t="s">
        <v>1849</v>
      </c>
      <c r="D777" s="10">
        <v>38.88</v>
      </c>
      <c r="E777" s="281"/>
      <c r="F777" s="30">
        <f t="shared" si="37"/>
        <v>0</v>
      </c>
      <c r="G777" s="93"/>
      <c r="H777" s="93"/>
      <c r="I777" s="93"/>
      <c r="J777" s="93"/>
      <c r="K777" s="93"/>
      <c r="L777" s="93"/>
    </row>
    <row r="778" spans="1:12" s="5" customFormat="1" ht="12" customHeight="1" hidden="1" outlineLevel="3">
      <c r="A778" s="106" t="s">
        <v>4966</v>
      </c>
      <c r="B778" s="86" t="s">
        <v>4965</v>
      </c>
      <c r="C778" s="136" t="s">
        <v>1849</v>
      </c>
      <c r="D778" s="10">
        <v>42.12</v>
      </c>
      <c r="E778" s="281"/>
      <c r="F778" s="30">
        <f aca="true" t="shared" si="38" ref="F778:F841">D778*E778</f>
        <v>0</v>
      </c>
      <c r="G778" s="93"/>
      <c r="H778" s="93"/>
      <c r="I778" s="93"/>
      <c r="J778" s="93"/>
      <c r="K778" s="93"/>
      <c r="L778" s="93"/>
    </row>
    <row r="779" spans="1:12" s="5" customFormat="1" ht="12" customHeight="1" hidden="1" outlineLevel="3">
      <c r="A779" s="106" t="s">
        <v>4968</v>
      </c>
      <c r="B779" s="86" t="s">
        <v>4967</v>
      </c>
      <c r="C779" s="136" t="s">
        <v>1849</v>
      </c>
      <c r="D779" s="6">
        <v>35.64</v>
      </c>
      <c r="E779" s="281"/>
      <c r="F779" s="30">
        <f t="shared" si="38"/>
        <v>0</v>
      </c>
      <c r="G779" s="93"/>
      <c r="H779" s="93"/>
      <c r="I779" s="93"/>
      <c r="J779" s="93"/>
      <c r="K779" s="93"/>
      <c r="L779" s="93"/>
    </row>
    <row r="780" spans="1:12" s="5" customFormat="1" ht="12" customHeight="1" hidden="1" outlineLevel="3">
      <c r="A780" s="106" t="s">
        <v>4970</v>
      </c>
      <c r="B780" s="86" t="s">
        <v>4969</v>
      </c>
      <c r="C780" s="136" t="s">
        <v>1849</v>
      </c>
      <c r="D780" s="10">
        <v>38.88</v>
      </c>
      <c r="E780" s="281"/>
      <c r="F780" s="30">
        <f t="shared" si="38"/>
        <v>0</v>
      </c>
      <c r="G780" s="93"/>
      <c r="H780" s="93"/>
      <c r="I780" s="93"/>
      <c r="J780" s="93"/>
      <c r="K780" s="93"/>
      <c r="L780" s="93"/>
    </row>
    <row r="781" spans="1:12" s="5" customFormat="1" ht="12" customHeight="1" hidden="1" outlineLevel="3">
      <c r="A781" s="106" t="s">
        <v>4972</v>
      </c>
      <c r="B781" s="86" t="s">
        <v>4971</v>
      </c>
      <c r="C781" s="136" t="s">
        <v>1849</v>
      </c>
      <c r="D781" s="10">
        <v>42.12</v>
      </c>
      <c r="E781" s="281"/>
      <c r="F781" s="30">
        <f t="shared" si="38"/>
        <v>0</v>
      </c>
      <c r="G781" s="93"/>
      <c r="H781" s="93"/>
      <c r="I781" s="93"/>
      <c r="J781" s="93"/>
      <c r="K781" s="93"/>
      <c r="L781" s="93"/>
    </row>
    <row r="782" spans="1:12" s="5" customFormat="1" ht="12" customHeight="1" hidden="1" outlineLevel="3">
      <c r="A782" s="106" t="s">
        <v>4974</v>
      </c>
      <c r="B782" s="86" t="s">
        <v>4973</v>
      </c>
      <c r="C782" s="136" t="s">
        <v>1849</v>
      </c>
      <c r="D782" s="6">
        <v>35.64</v>
      </c>
      <c r="E782" s="281"/>
      <c r="F782" s="30">
        <f t="shared" si="38"/>
        <v>0</v>
      </c>
      <c r="G782" s="93"/>
      <c r="H782" s="93"/>
      <c r="I782" s="93"/>
      <c r="J782" s="93"/>
      <c r="K782" s="93"/>
      <c r="L782" s="93"/>
    </row>
    <row r="783" spans="1:12" s="5" customFormat="1" ht="12" customHeight="1" hidden="1" outlineLevel="3">
      <c r="A783" s="106" t="s">
        <v>4976</v>
      </c>
      <c r="B783" s="86" t="s">
        <v>4975</v>
      </c>
      <c r="C783" s="136" t="s">
        <v>1849</v>
      </c>
      <c r="D783" s="10">
        <v>38.88</v>
      </c>
      <c r="E783" s="281"/>
      <c r="F783" s="30">
        <f t="shared" si="38"/>
        <v>0</v>
      </c>
      <c r="G783" s="93"/>
      <c r="H783" s="93"/>
      <c r="I783" s="93"/>
      <c r="J783" s="93"/>
      <c r="K783" s="93"/>
      <c r="L783" s="93"/>
    </row>
    <row r="784" spans="1:12" s="5" customFormat="1" ht="12" customHeight="1" hidden="1" outlineLevel="3">
      <c r="A784" s="106" t="s">
        <v>4978</v>
      </c>
      <c r="B784" s="86" t="s">
        <v>4977</v>
      </c>
      <c r="C784" s="136" t="s">
        <v>1849</v>
      </c>
      <c r="D784" s="10">
        <v>42.12</v>
      </c>
      <c r="E784" s="281"/>
      <c r="F784" s="30">
        <f t="shared" si="38"/>
        <v>0</v>
      </c>
      <c r="G784" s="93"/>
      <c r="H784" s="93"/>
      <c r="I784" s="93"/>
      <c r="J784" s="93"/>
      <c r="K784" s="93"/>
      <c r="L784" s="93"/>
    </row>
    <row r="785" spans="1:12" s="5" customFormat="1" ht="12" customHeight="1" hidden="1" outlineLevel="3">
      <c r="A785" s="106" t="s">
        <v>4980</v>
      </c>
      <c r="B785" s="86" t="s">
        <v>4979</v>
      </c>
      <c r="C785" s="136" t="s">
        <v>1849</v>
      </c>
      <c r="D785" s="6">
        <v>35.64</v>
      </c>
      <c r="E785" s="281"/>
      <c r="F785" s="30">
        <f t="shared" si="38"/>
        <v>0</v>
      </c>
      <c r="G785" s="93"/>
      <c r="H785" s="93"/>
      <c r="I785" s="93"/>
      <c r="J785" s="93"/>
      <c r="K785" s="93"/>
      <c r="L785" s="93"/>
    </row>
    <row r="786" spans="1:12" s="5" customFormat="1" ht="12" customHeight="1" hidden="1" outlineLevel="3">
      <c r="A786" s="106" t="s">
        <v>4982</v>
      </c>
      <c r="B786" s="86" t="s">
        <v>4981</v>
      </c>
      <c r="C786" s="136" t="s">
        <v>1849</v>
      </c>
      <c r="D786" s="10">
        <v>38.88</v>
      </c>
      <c r="E786" s="281"/>
      <c r="F786" s="30">
        <f t="shared" si="38"/>
        <v>0</v>
      </c>
      <c r="G786" s="93"/>
      <c r="H786" s="93"/>
      <c r="I786" s="93"/>
      <c r="J786" s="93"/>
      <c r="K786" s="93"/>
      <c r="L786" s="93"/>
    </row>
    <row r="787" spans="1:12" s="5" customFormat="1" ht="12" customHeight="1" hidden="1" outlineLevel="3">
      <c r="A787" s="106" t="s">
        <v>4984</v>
      </c>
      <c r="B787" s="86" t="s">
        <v>4983</v>
      </c>
      <c r="C787" s="136" t="s">
        <v>1849</v>
      </c>
      <c r="D787" s="10">
        <v>42.12</v>
      </c>
      <c r="E787" s="281"/>
      <c r="F787" s="30">
        <f t="shared" si="38"/>
        <v>0</v>
      </c>
      <c r="G787" s="93"/>
      <c r="H787" s="93"/>
      <c r="I787" s="93"/>
      <c r="J787" s="93"/>
      <c r="K787" s="93"/>
      <c r="L787" s="93"/>
    </row>
    <row r="788" spans="1:12" s="5" customFormat="1" ht="12" customHeight="1" hidden="1" outlineLevel="3">
      <c r="A788" s="106" t="s">
        <v>4986</v>
      </c>
      <c r="B788" s="86" t="s">
        <v>4985</v>
      </c>
      <c r="C788" s="136" t="s">
        <v>1849</v>
      </c>
      <c r="D788" s="6">
        <v>35.64</v>
      </c>
      <c r="E788" s="281"/>
      <c r="F788" s="30">
        <f t="shared" si="38"/>
        <v>0</v>
      </c>
      <c r="G788" s="93"/>
      <c r="H788" s="93"/>
      <c r="I788" s="93"/>
      <c r="J788" s="93"/>
      <c r="K788" s="93"/>
      <c r="L788" s="93"/>
    </row>
    <row r="789" spans="1:12" s="5" customFormat="1" ht="12" customHeight="1" hidden="1" outlineLevel="3">
      <c r="A789" s="106" t="s">
        <v>4988</v>
      </c>
      <c r="B789" s="86" t="s">
        <v>4987</v>
      </c>
      <c r="C789" s="136" t="s">
        <v>1849</v>
      </c>
      <c r="D789" s="10">
        <v>38.88</v>
      </c>
      <c r="E789" s="281"/>
      <c r="F789" s="30">
        <f t="shared" si="38"/>
        <v>0</v>
      </c>
      <c r="G789" s="93"/>
      <c r="H789" s="93"/>
      <c r="I789" s="93"/>
      <c r="J789" s="93"/>
      <c r="K789" s="93"/>
      <c r="L789" s="93"/>
    </row>
    <row r="790" spans="1:12" s="5" customFormat="1" ht="12" customHeight="1" hidden="1" outlineLevel="3">
      <c r="A790" s="106" t="s">
        <v>4990</v>
      </c>
      <c r="B790" s="86" t="s">
        <v>4989</v>
      </c>
      <c r="C790" s="136" t="s">
        <v>1849</v>
      </c>
      <c r="D790" s="10">
        <v>42.12</v>
      </c>
      <c r="E790" s="281"/>
      <c r="F790" s="30">
        <f t="shared" si="38"/>
        <v>0</v>
      </c>
      <c r="G790" s="93"/>
      <c r="H790" s="93"/>
      <c r="I790" s="93"/>
      <c r="J790" s="93"/>
      <c r="K790" s="93"/>
      <c r="L790" s="93"/>
    </row>
    <row r="791" spans="1:12" s="5" customFormat="1" ht="12" customHeight="1" hidden="1" outlineLevel="3">
      <c r="A791" s="106" t="s">
        <v>4992</v>
      </c>
      <c r="B791" s="86" t="s">
        <v>4991</v>
      </c>
      <c r="C791" s="136" t="s">
        <v>1849</v>
      </c>
      <c r="D791" s="6">
        <v>35.64</v>
      </c>
      <c r="E791" s="281"/>
      <c r="F791" s="30">
        <f t="shared" si="38"/>
        <v>0</v>
      </c>
      <c r="G791" s="93"/>
      <c r="H791" s="93"/>
      <c r="I791" s="93"/>
      <c r="J791" s="93"/>
      <c r="K791" s="93"/>
      <c r="L791" s="93"/>
    </row>
    <row r="792" spans="1:12" s="5" customFormat="1" ht="12" customHeight="1" hidden="1" outlineLevel="3">
      <c r="A792" s="106" t="s">
        <v>4994</v>
      </c>
      <c r="B792" s="86" t="s">
        <v>4993</v>
      </c>
      <c r="C792" s="136" t="s">
        <v>1849</v>
      </c>
      <c r="D792" s="10">
        <v>38.88</v>
      </c>
      <c r="E792" s="281"/>
      <c r="F792" s="30">
        <f t="shared" si="38"/>
        <v>0</v>
      </c>
      <c r="G792" s="93"/>
      <c r="H792" s="93"/>
      <c r="I792" s="93"/>
      <c r="J792" s="93"/>
      <c r="K792" s="93"/>
      <c r="L792" s="93"/>
    </row>
    <row r="793" spans="1:12" s="5" customFormat="1" ht="12" customHeight="1" hidden="1" outlineLevel="3">
      <c r="A793" s="106" t="s">
        <v>4996</v>
      </c>
      <c r="B793" s="86" t="s">
        <v>4995</v>
      </c>
      <c r="C793" s="136" t="s">
        <v>1849</v>
      </c>
      <c r="D793" s="10">
        <v>42.12</v>
      </c>
      <c r="E793" s="281"/>
      <c r="F793" s="30">
        <f t="shared" si="38"/>
        <v>0</v>
      </c>
      <c r="G793" s="93"/>
      <c r="H793" s="93"/>
      <c r="I793" s="93"/>
      <c r="J793" s="93"/>
      <c r="K793" s="93"/>
      <c r="L793" s="93"/>
    </row>
    <row r="794" spans="1:12" s="5" customFormat="1" ht="12" customHeight="1" hidden="1" outlineLevel="3">
      <c r="A794" s="106" t="s">
        <v>4998</v>
      </c>
      <c r="B794" s="86" t="s">
        <v>4997</v>
      </c>
      <c r="C794" s="136" t="s">
        <v>1849</v>
      </c>
      <c r="D794" s="6">
        <v>35.64</v>
      </c>
      <c r="E794" s="281"/>
      <c r="F794" s="30">
        <f t="shared" si="38"/>
        <v>0</v>
      </c>
      <c r="G794" s="93"/>
      <c r="H794" s="93"/>
      <c r="I794" s="93"/>
      <c r="J794" s="93"/>
      <c r="K794" s="93"/>
      <c r="L794" s="93"/>
    </row>
    <row r="795" spans="1:12" s="5" customFormat="1" ht="12" customHeight="1" hidden="1" outlineLevel="3">
      <c r="A795" s="106" t="s">
        <v>5000</v>
      </c>
      <c r="B795" s="86" t="s">
        <v>4999</v>
      </c>
      <c r="C795" s="136" t="s">
        <v>1849</v>
      </c>
      <c r="D795" s="10">
        <v>38.88</v>
      </c>
      <c r="E795" s="281"/>
      <c r="F795" s="30">
        <f t="shared" si="38"/>
        <v>0</v>
      </c>
      <c r="G795" s="93"/>
      <c r="H795" s="93"/>
      <c r="I795" s="93"/>
      <c r="J795" s="93"/>
      <c r="K795" s="93"/>
      <c r="L795" s="93"/>
    </row>
    <row r="796" spans="1:12" s="5" customFormat="1" ht="12" customHeight="1" hidden="1" outlineLevel="3">
      <c r="A796" s="106" t="s">
        <v>5002</v>
      </c>
      <c r="B796" s="86" t="s">
        <v>5001</v>
      </c>
      <c r="C796" s="136" t="s">
        <v>1849</v>
      </c>
      <c r="D796" s="10">
        <v>42.12</v>
      </c>
      <c r="E796" s="281"/>
      <c r="F796" s="30">
        <f t="shared" si="38"/>
        <v>0</v>
      </c>
      <c r="G796" s="93"/>
      <c r="H796" s="93"/>
      <c r="I796" s="93"/>
      <c r="J796" s="93"/>
      <c r="K796" s="93"/>
      <c r="L796" s="93"/>
    </row>
    <row r="797" spans="1:12" s="5" customFormat="1" ht="12" customHeight="1" hidden="1" outlineLevel="3">
      <c r="A797" s="106" t="s">
        <v>5004</v>
      </c>
      <c r="B797" s="86" t="s">
        <v>5003</v>
      </c>
      <c r="C797" s="136" t="s">
        <v>1849</v>
      </c>
      <c r="D797" s="6">
        <v>35.64</v>
      </c>
      <c r="E797" s="281"/>
      <c r="F797" s="30">
        <f t="shared" si="38"/>
        <v>0</v>
      </c>
      <c r="G797" s="93"/>
      <c r="H797" s="93"/>
      <c r="I797" s="93"/>
      <c r="J797" s="93"/>
      <c r="K797" s="93"/>
      <c r="L797" s="93"/>
    </row>
    <row r="798" spans="1:12" s="5" customFormat="1" ht="12" customHeight="1" hidden="1" outlineLevel="3">
      <c r="A798" s="106" t="s">
        <v>5006</v>
      </c>
      <c r="B798" s="86" t="s">
        <v>5005</v>
      </c>
      <c r="C798" s="136" t="s">
        <v>1849</v>
      </c>
      <c r="D798" s="10">
        <v>38.88</v>
      </c>
      <c r="E798" s="281"/>
      <c r="F798" s="30">
        <f t="shared" si="38"/>
        <v>0</v>
      </c>
      <c r="G798" s="93"/>
      <c r="H798" s="93"/>
      <c r="I798" s="93"/>
      <c r="J798" s="93"/>
      <c r="K798" s="93"/>
      <c r="L798" s="93"/>
    </row>
    <row r="799" spans="1:12" s="5" customFormat="1" ht="12" customHeight="1" hidden="1" outlineLevel="3">
      <c r="A799" s="106" t="s">
        <v>5008</v>
      </c>
      <c r="B799" s="86" t="s">
        <v>5007</v>
      </c>
      <c r="C799" s="136" t="s">
        <v>1849</v>
      </c>
      <c r="D799" s="10">
        <v>42.12</v>
      </c>
      <c r="E799" s="281"/>
      <c r="F799" s="30">
        <f t="shared" si="38"/>
        <v>0</v>
      </c>
      <c r="G799" s="93"/>
      <c r="H799" s="93"/>
      <c r="I799" s="93"/>
      <c r="J799" s="93"/>
      <c r="K799" s="93"/>
      <c r="L799" s="93"/>
    </row>
    <row r="800" spans="1:12" s="5" customFormat="1" ht="12" customHeight="1" hidden="1" outlineLevel="3">
      <c r="A800" s="106" t="s">
        <v>5010</v>
      </c>
      <c r="B800" s="86" t="s">
        <v>5009</v>
      </c>
      <c r="C800" s="136" t="s">
        <v>1849</v>
      </c>
      <c r="D800" s="6">
        <v>35.64</v>
      </c>
      <c r="E800" s="281"/>
      <c r="F800" s="30">
        <f t="shared" si="38"/>
        <v>0</v>
      </c>
      <c r="G800" s="93"/>
      <c r="H800" s="93"/>
      <c r="I800" s="93"/>
      <c r="J800" s="93"/>
      <c r="K800" s="93"/>
      <c r="L800" s="93"/>
    </row>
    <row r="801" spans="1:12" s="5" customFormat="1" ht="12" customHeight="1" hidden="1" outlineLevel="3">
      <c r="A801" s="106" t="s">
        <v>5012</v>
      </c>
      <c r="B801" s="86" t="s">
        <v>5011</v>
      </c>
      <c r="C801" s="136" t="s">
        <v>1849</v>
      </c>
      <c r="D801" s="10">
        <v>38.88</v>
      </c>
      <c r="E801" s="281"/>
      <c r="F801" s="30">
        <f t="shared" si="38"/>
        <v>0</v>
      </c>
      <c r="G801" s="93"/>
      <c r="H801" s="93"/>
      <c r="I801" s="93"/>
      <c r="J801" s="93"/>
      <c r="K801" s="93"/>
      <c r="L801" s="93"/>
    </row>
    <row r="802" spans="1:12" s="5" customFormat="1" ht="12" customHeight="1" hidden="1" outlineLevel="3">
      <c r="A802" s="106" t="s">
        <v>5014</v>
      </c>
      <c r="B802" s="86" t="s">
        <v>5013</v>
      </c>
      <c r="C802" s="136" t="s">
        <v>1849</v>
      </c>
      <c r="D802" s="10">
        <v>42.12</v>
      </c>
      <c r="E802" s="281"/>
      <c r="F802" s="30">
        <f t="shared" si="38"/>
        <v>0</v>
      </c>
      <c r="G802" s="93"/>
      <c r="H802" s="93"/>
      <c r="I802" s="93"/>
      <c r="J802" s="93"/>
      <c r="K802" s="93"/>
      <c r="L802" s="93"/>
    </row>
    <row r="803" spans="1:12" s="5" customFormat="1" ht="12" customHeight="1" hidden="1" outlineLevel="3">
      <c r="A803" s="106" t="s">
        <v>5016</v>
      </c>
      <c r="B803" s="86" t="s">
        <v>5015</v>
      </c>
      <c r="C803" s="136" t="s">
        <v>1849</v>
      </c>
      <c r="D803" s="10">
        <v>38.88</v>
      </c>
      <c r="E803" s="281"/>
      <c r="F803" s="30">
        <f t="shared" si="38"/>
        <v>0</v>
      </c>
      <c r="G803" s="93"/>
      <c r="H803" s="93"/>
      <c r="I803" s="93"/>
      <c r="J803" s="93"/>
      <c r="K803" s="93"/>
      <c r="L803" s="93"/>
    </row>
    <row r="804" spans="1:12" s="5" customFormat="1" ht="12" customHeight="1" hidden="1" outlineLevel="3">
      <c r="A804" s="106" t="s">
        <v>5018</v>
      </c>
      <c r="B804" s="86" t="s">
        <v>5017</v>
      </c>
      <c r="C804" s="136" t="s">
        <v>1849</v>
      </c>
      <c r="D804" s="10">
        <v>42.12</v>
      </c>
      <c r="E804" s="281"/>
      <c r="F804" s="30">
        <f t="shared" si="38"/>
        <v>0</v>
      </c>
      <c r="G804" s="93"/>
      <c r="H804" s="93"/>
      <c r="I804" s="93"/>
      <c r="J804" s="93"/>
      <c r="K804" s="93"/>
      <c r="L804" s="93"/>
    </row>
    <row r="805" spans="1:12" s="5" customFormat="1" ht="12" customHeight="1" hidden="1" outlineLevel="3">
      <c r="A805" s="106" t="s">
        <v>730</v>
      </c>
      <c r="B805" s="86" t="s">
        <v>5019</v>
      </c>
      <c r="C805" s="136" t="s">
        <v>1849</v>
      </c>
      <c r="D805" s="6">
        <v>46.44</v>
      </c>
      <c r="E805" s="281"/>
      <c r="F805" s="30">
        <f t="shared" si="38"/>
        <v>0</v>
      </c>
      <c r="G805" s="93"/>
      <c r="H805" s="93"/>
      <c r="I805" s="93"/>
      <c r="J805" s="93"/>
      <c r="K805" s="93"/>
      <c r="L805" s="93"/>
    </row>
    <row r="806" spans="1:12" s="5" customFormat="1" ht="12" customHeight="1" hidden="1" outlineLevel="3">
      <c r="A806" s="106" t="s">
        <v>5021</v>
      </c>
      <c r="B806" s="86" t="s">
        <v>5020</v>
      </c>
      <c r="C806" s="136" t="s">
        <v>1849</v>
      </c>
      <c r="D806" s="10">
        <v>38.88</v>
      </c>
      <c r="E806" s="281"/>
      <c r="F806" s="30">
        <f t="shared" si="38"/>
        <v>0</v>
      </c>
      <c r="G806" s="93"/>
      <c r="H806" s="93"/>
      <c r="I806" s="93"/>
      <c r="J806" s="93"/>
      <c r="K806" s="93"/>
      <c r="L806" s="93"/>
    </row>
    <row r="807" spans="1:12" s="5" customFormat="1" ht="12" customHeight="1" hidden="1" outlineLevel="3">
      <c r="A807" s="106" t="s">
        <v>5023</v>
      </c>
      <c r="B807" s="86" t="s">
        <v>5022</v>
      </c>
      <c r="C807" s="136" t="s">
        <v>1849</v>
      </c>
      <c r="D807" s="10">
        <v>42.12</v>
      </c>
      <c r="E807" s="281"/>
      <c r="F807" s="30">
        <f t="shared" si="38"/>
        <v>0</v>
      </c>
      <c r="G807" s="93"/>
      <c r="H807" s="93"/>
      <c r="I807" s="93"/>
      <c r="J807" s="93"/>
      <c r="K807" s="93"/>
      <c r="L807" s="93"/>
    </row>
    <row r="808" spans="1:12" s="5" customFormat="1" ht="12" customHeight="1" hidden="1" outlineLevel="3">
      <c r="A808" s="106" t="s">
        <v>729</v>
      </c>
      <c r="B808" s="86" t="s">
        <v>5024</v>
      </c>
      <c r="C808" s="136" t="s">
        <v>1849</v>
      </c>
      <c r="D808" s="6">
        <v>46.44</v>
      </c>
      <c r="E808" s="281"/>
      <c r="F808" s="30">
        <f t="shared" si="38"/>
        <v>0</v>
      </c>
      <c r="G808" s="93"/>
      <c r="H808" s="93"/>
      <c r="I808" s="93"/>
      <c r="J808" s="93"/>
      <c r="K808" s="93"/>
      <c r="L808" s="93"/>
    </row>
    <row r="809" spans="1:12" s="5" customFormat="1" ht="12" customHeight="1" hidden="1" outlineLevel="3">
      <c r="A809" s="106" t="s">
        <v>5026</v>
      </c>
      <c r="B809" s="86" t="s">
        <v>5025</v>
      </c>
      <c r="C809" s="136" t="s">
        <v>1849</v>
      </c>
      <c r="D809" s="10">
        <v>38.88</v>
      </c>
      <c r="E809" s="281"/>
      <c r="F809" s="30">
        <f t="shared" si="38"/>
        <v>0</v>
      </c>
      <c r="G809" s="93"/>
      <c r="H809" s="93"/>
      <c r="I809" s="93"/>
      <c r="J809" s="93"/>
      <c r="K809" s="93"/>
      <c r="L809" s="93"/>
    </row>
    <row r="810" spans="1:12" s="5" customFormat="1" ht="12" customHeight="1" hidden="1" outlineLevel="3">
      <c r="A810" s="106" t="s">
        <v>5028</v>
      </c>
      <c r="B810" s="86" t="s">
        <v>5027</v>
      </c>
      <c r="C810" s="136" t="s">
        <v>1849</v>
      </c>
      <c r="D810" s="10">
        <v>42.12</v>
      </c>
      <c r="E810" s="281"/>
      <c r="F810" s="30">
        <f t="shared" si="38"/>
        <v>0</v>
      </c>
      <c r="G810" s="93"/>
      <c r="H810" s="93"/>
      <c r="I810" s="93"/>
      <c r="J810" s="93"/>
      <c r="K810" s="93"/>
      <c r="L810" s="93"/>
    </row>
    <row r="811" spans="1:12" s="5" customFormat="1" ht="12" customHeight="1" hidden="1" outlineLevel="3">
      <c r="A811" s="106" t="s">
        <v>728</v>
      </c>
      <c r="B811" s="86" t="s">
        <v>5029</v>
      </c>
      <c r="C811" s="136" t="s">
        <v>1849</v>
      </c>
      <c r="D811" s="6">
        <v>46.44</v>
      </c>
      <c r="E811" s="281"/>
      <c r="F811" s="30">
        <f t="shared" si="38"/>
        <v>0</v>
      </c>
      <c r="G811" s="93"/>
      <c r="H811" s="93"/>
      <c r="I811" s="93"/>
      <c r="J811" s="93"/>
      <c r="K811" s="93"/>
      <c r="L811" s="93"/>
    </row>
    <row r="812" spans="1:12" s="5" customFormat="1" ht="12" customHeight="1" hidden="1" outlineLevel="3">
      <c r="A812" s="106" t="s">
        <v>5031</v>
      </c>
      <c r="B812" s="86" t="s">
        <v>5030</v>
      </c>
      <c r="C812" s="136" t="s">
        <v>1849</v>
      </c>
      <c r="D812" s="10">
        <v>38.88</v>
      </c>
      <c r="E812" s="281"/>
      <c r="F812" s="30">
        <f t="shared" si="38"/>
        <v>0</v>
      </c>
      <c r="G812" s="93"/>
      <c r="H812" s="93"/>
      <c r="I812" s="93"/>
      <c r="J812" s="93"/>
      <c r="K812" s="93"/>
      <c r="L812" s="93"/>
    </row>
    <row r="813" spans="1:12" s="5" customFormat="1" ht="12" customHeight="1" hidden="1" outlineLevel="3">
      <c r="A813" s="106" t="s">
        <v>5033</v>
      </c>
      <c r="B813" s="86" t="s">
        <v>5032</v>
      </c>
      <c r="C813" s="136" t="s">
        <v>1849</v>
      </c>
      <c r="D813" s="10">
        <v>42.12</v>
      </c>
      <c r="E813" s="281"/>
      <c r="F813" s="30">
        <f t="shared" si="38"/>
        <v>0</v>
      </c>
      <c r="G813" s="93"/>
      <c r="H813" s="93"/>
      <c r="I813" s="93"/>
      <c r="J813" s="93"/>
      <c r="K813" s="93"/>
      <c r="L813" s="93"/>
    </row>
    <row r="814" spans="1:12" s="5" customFormat="1" ht="12" customHeight="1" hidden="1" outlineLevel="3">
      <c r="A814" s="106" t="s">
        <v>727</v>
      </c>
      <c r="B814" s="86" t="s">
        <v>5034</v>
      </c>
      <c r="C814" s="136" t="s">
        <v>1849</v>
      </c>
      <c r="D814" s="6">
        <v>46.44</v>
      </c>
      <c r="E814" s="281"/>
      <c r="F814" s="30">
        <f t="shared" si="38"/>
        <v>0</v>
      </c>
      <c r="G814" s="93"/>
      <c r="H814" s="93"/>
      <c r="I814" s="93"/>
      <c r="J814" s="93"/>
      <c r="K814" s="93"/>
      <c r="L814" s="93"/>
    </row>
    <row r="815" spans="1:12" s="5" customFormat="1" ht="12" customHeight="1" hidden="1" outlineLevel="3">
      <c r="A815" s="106" t="s">
        <v>5036</v>
      </c>
      <c r="B815" s="86" t="s">
        <v>5035</v>
      </c>
      <c r="C815" s="136" t="s">
        <v>1849</v>
      </c>
      <c r="D815" s="10">
        <v>38.88</v>
      </c>
      <c r="E815" s="281"/>
      <c r="F815" s="30">
        <f t="shared" si="38"/>
        <v>0</v>
      </c>
      <c r="G815" s="93"/>
      <c r="H815" s="93"/>
      <c r="I815" s="93"/>
      <c r="J815" s="93"/>
      <c r="K815" s="93"/>
      <c r="L815" s="93"/>
    </row>
    <row r="816" spans="1:12" s="5" customFormat="1" ht="12" customHeight="1" hidden="1" outlineLevel="3">
      <c r="A816" s="106" t="s">
        <v>5038</v>
      </c>
      <c r="B816" s="86" t="s">
        <v>5037</v>
      </c>
      <c r="C816" s="136" t="s">
        <v>1849</v>
      </c>
      <c r="D816" s="10">
        <v>42.12</v>
      </c>
      <c r="E816" s="281"/>
      <c r="F816" s="30">
        <f t="shared" si="38"/>
        <v>0</v>
      </c>
      <c r="G816" s="93"/>
      <c r="H816" s="93"/>
      <c r="I816" s="93"/>
      <c r="J816" s="93"/>
      <c r="K816" s="93"/>
      <c r="L816" s="93"/>
    </row>
    <row r="817" spans="1:12" s="5" customFormat="1" ht="12" customHeight="1" hidden="1" outlineLevel="3">
      <c r="A817" s="106" t="s">
        <v>726</v>
      </c>
      <c r="B817" s="86" t="s">
        <v>5039</v>
      </c>
      <c r="C817" s="136" t="s">
        <v>1849</v>
      </c>
      <c r="D817" s="6">
        <v>46.44</v>
      </c>
      <c r="E817" s="281"/>
      <c r="F817" s="30">
        <f t="shared" si="38"/>
        <v>0</v>
      </c>
      <c r="G817" s="93"/>
      <c r="H817" s="93"/>
      <c r="I817" s="93"/>
      <c r="J817" s="93"/>
      <c r="K817" s="93"/>
      <c r="L817" s="93"/>
    </row>
    <row r="818" spans="1:12" s="5" customFormat="1" ht="12" customHeight="1" hidden="1" outlineLevel="3">
      <c r="A818" s="106" t="s">
        <v>5041</v>
      </c>
      <c r="B818" s="86" t="s">
        <v>5040</v>
      </c>
      <c r="C818" s="136" t="s">
        <v>1849</v>
      </c>
      <c r="D818" s="10">
        <v>38.88</v>
      </c>
      <c r="E818" s="281"/>
      <c r="F818" s="30">
        <f t="shared" si="38"/>
        <v>0</v>
      </c>
      <c r="G818" s="93"/>
      <c r="H818" s="93"/>
      <c r="I818" s="93"/>
      <c r="J818" s="93"/>
      <c r="K818" s="93"/>
      <c r="L818" s="93"/>
    </row>
    <row r="819" spans="1:12" s="5" customFormat="1" ht="12" customHeight="1" hidden="1" outlineLevel="3">
      <c r="A819" s="106" t="s">
        <v>5043</v>
      </c>
      <c r="B819" s="86" t="s">
        <v>5042</v>
      </c>
      <c r="C819" s="136" t="s">
        <v>1849</v>
      </c>
      <c r="D819" s="10">
        <v>42.12</v>
      </c>
      <c r="E819" s="281"/>
      <c r="F819" s="30">
        <f t="shared" si="38"/>
        <v>0</v>
      </c>
      <c r="G819" s="93"/>
      <c r="H819" s="93"/>
      <c r="I819" s="93"/>
      <c r="J819" s="93"/>
      <c r="K819" s="93"/>
      <c r="L819" s="93"/>
    </row>
    <row r="820" spans="1:12" s="5" customFormat="1" ht="12" customHeight="1" hidden="1" outlineLevel="3">
      <c r="A820" s="106" t="s">
        <v>5045</v>
      </c>
      <c r="B820" s="86" t="s">
        <v>5044</v>
      </c>
      <c r="C820" s="136" t="s">
        <v>1849</v>
      </c>
      <c r="D820" s="6">
        <v>46.44</v>
      </c>
      <c r="E820" s="281"/>
      <c r="F820" s="30">
        <f t="shared" si="38"/>
        <v>0</v>
      </c>
      <c r="G820" s="93"/>
      <c r="H820" s="93"/>
      <c r="I820" s="93"/>
      <c r="J820" s="93"/>
      <c r="K820" s="93"/>
      <c r="L820" s="93"/>
    </row>
    <row r="821" spans="1:12" s="5" customFormat="1" ht="12" customHeight="1" hidden="1" outlineLevel="3">
      <c r="A821" s="106" t="s">
        <v>5047</v>
      </c>
      <c r="B821" s="86" t="s">
        <v>5046</v>
      </c>
      <c r="C821" s="136" t="s">
        <v>1849</v>
      </c>
      <c r="D821" s="10">
        <v>38.88</v>
      </c>
      <c r="E821" s="281"/>
      <c r="F821" s="30">
        <f t="shared" si="38"/>
        <v>0</v>
      </c>
      <c r="G821" s="93"/>
      <c r="H821" s="93"/>
      <c r="I821" s="93"/>
      <c r="J821" s="93"/>
      <c r="K821" s="93"/>
      <c r="L821" s="93"/>
    </row>
    <row r="822" spans="1:12" s="5" customFormat="1" ht="12" customHeight="1" hidden="1" outlineLevel="3">
      <c r="A822" s="106" t="s">
        <v>5049</v>
      </c>
      <c r="B822" s="86" t="s">
        <v>5048</v>
      </c>
      <c r="C822" s="136" t="s">
        <v>1849</v>
      </c>
      <c r="D822" s="10">
        <v>42.12</v>
      </c>
      <c r="E822" s="281"/>
      <c r="F822" s="30">
        <f t="shared" si="38"/>
        <v>0</v>
      </c>
      <c r="G822" s="93"/>
      <c r="H822" s="93"/>
      <c r="I822" s="93"/>
      <c r="J822" s="93"/>
      <c r="K822" s="93"/>
      <c r="L822" s="93"/>
    </row>
    <row r="823" spans="1:12" s="5" customFormat="1" ht="12" customHeight="1" hidden="1" outlineLevel="3">
      <c r="A823" s="106" t="s">
        <v>5051</v>
      </c>
      <c r="B823" s="86" t="s">
        <v>5050</v>
      </c>
      <c r="C823" s="136" t="s">
        <v>1849</v>
      </c>
      <c r="D823" s="6">
        <v>46.44</v>
      </c>
      <c r="E823" s="281"/>
      <c r="F823" s="30">
        <f t="shared" si="38"/>
        <v>0</v>
      </c>
      <c r="G823" s="93"/>
      <c r="H823" s="93"/>
      <c r="I823" s="93"/>
      <c r="J823" s="93"/>
      <c r="K823" s="93"/>
      <c r="L823" s="93"/>
    </row>
    <row r="824" spans="1:12" s="5" customFormat="1" ht="12" customHeight="1" hidden="1" outlineLevel="3">
      <c r="A824" s="106" t="s">
        <v>5053</v>
      </c>
      <c r="B824" s="86" t="s">
        <v>5052</v>
      </c>
      <c r="C824" s="136" t="s">
        <v>1849</v>
      </c>
      <c r="D824" s="10">
        <v>38.88</v>
      </c>
      <c r="E824" s="281"/>
      <c r="F824" s="30">
        <f t="shared" si="38"/>
        <v>0</v>
      </c>
      <c r="G824" s="93"/>
      <c r="H824" s="93"/>
      <c r="I824" s="93"/>
      <c r="J824" s="93"/>
      <c r="K824" s="93"/>
      <c r="L824" s="93"/>
    </row>
    <row r="825" spans="1:12" s="5" customFormat="1" ht="12" customHeight="1" hidden="1" outlineLevel="3">
      <c r="A825" s="106" t="s">
        <v>5055</v>
      </c>
      <c r="B825" s="86" t="s">
        <v>5054</v>
      </c>
      <c r="C825" s="136" t="s">
        <v>1849</v>
      </c>
      <c r="D825" s="10">
        <v>42.12</v>
      </c>
      <c r="E825" s="281"/>
      <c r="F825" s="30">
        <f t="shared" si="38"/>
        <v>0</v>
      </c>
      <c r="G825" s="93"/>
      <c r="H825" s="93"/>
      <c r="I825" s="93"/>
      <c r="J825" s="93"/>
      <c r="K825" s="93"/>
      <c r="L825" s="93"/>
    </row>
    <row r="826" spans="1:12" s="5" customFormat="1" ht="12" customHeight="1" hidden="1" outlineLevel="3">
      <c r="A826" s="106" t="s">
        <v>5057</v>
      </c>
      <c r="B826" s="86" t="s">
        <v>5056</v>
      </c>
      <c r="C826" s="136" t="s">
        <v>1849</v>
      </c>
      <c r="D826" s="6">
        <v>46.44</v>
      </c>
      <c r="E826" s="281"/>
      <c r="F826" s="30">
        <f t="shared" si="38"/>
        <v>0</v>
      </c>
      <c r="G826" s="93"/>
      <c r="H826" s="93"/>
      <c r="I826" s="93"/>
      <c r="J826" s="93"/>
      <c r="K826" s="93"/>
      <c r="L826" s="93"/>
    </row>
    <row r="827" spans="1:12" s="5" customFormat="1" ht="12" customHeight="1" hidden="1" outlineLevel="3">
      <c r="A827" s="106" t="s">
        <v>5059</v>
      </c>
      <c r="B827" s="86" t="s">
        <v>5058</v>
      </c>
      <c r="C827" s="136" t="s">
        <v>1849</v>
      </c>
      <c r="D827" s="10">
        <v>38.88</v>
      </c>
      <c r="E827" s="281"/>
      <c r="F827" s="30">
        <f t="shared" si="38"/>
        <v>0</v>
      </c>
      <c r="G827" s="93"/>
      <c r="H827" s="93"/>
      <c r="I827" s="93"/>
      <c r="J827" s="93"/>
      <c r="K827" s="93"/>
      <c r="L827" s="93"/>
    </row>
    <row r="828" spans="1:12" s="5" customFormat="1" ht="12" customHeight="1" hidden="1" outlineLevel="3">
      <c r="A828" s="106" t="s">
        <v>5061</v>
      </c>
      <c r="B828" s="86" t="s">
        <v>5060</v>
      </c>
      <c r="C828" s="136" t="s">
        <v>1849</v>
      </c>
      <c r="D828" s="10">
        <v>42.12</v>
      </c>
      <c r="E828" s="281"/>
      <c r="F828" s="30">
        <f t="shared" si="38"/>
        <v>0</v>
      </c>
      <c r="G828" s="93"/>
      <c r="H828" s="93"/>
      <c r="I828" s="93"/>
      <c r="J828" s="93"/>
      <c r="K828" s="93"/>
      <c r="L828" s="93"/>
    </row>
    <row r="829" spans="1:12" s="5" customFormat="1" ht="12" customHeight="1" hidden="1" outlineLevel="3">
      <c r="A829" s="106" t="s">
        <v>5063</v>
      </c>
      <c r="B829" s="86" t="s">
        <v>5062</v>
      </c>
      <c r="C829" s="136" t="s">
        <v>1849</v>
      </c>
      <c r="D829" s="6">
        <v>46.44</v>
      </c>
      <c r="E829" s="281"/>
      <c r="F829" s="30">
        <f t="shared" si="38"/>
        <v>0</v>
      </c>
      <c r="G829" s="93"/>
      <c r="H829" s="93"/>
      <c r="I829" s="93"/>
      <c r="J829" s="93"/>
      <c r="K829" s="93"/>
      <c r="L829" s="93"/>
    </row>
    <row r="830" spans="1:12" s="5" customFormat="1" ht="12" customHeight="1" hidden="1" outlineLevel="3">
      <c r="A830" s="106" t="s">
        <v>5065</v>
      </c>
      <c r="B830" s="86" t="s">
        <v>5064</v>
      </c>
      <c r="C830" s="136" t="s">
        <v>1849</v>
      </c>
      <c r="D830" s="6">
        <v>32.4</v>
      </c>
      <c r="E830" s="281"/>
      <c r="F830" s="30">
        <f t="shared" si="38"/>
        <v>0</v>
      </c>
      <c r="G830" s="93"/>
      <c r="H830" s="93"/>
      <c r="I830" s="93"/>
      <c r="J830" s="93"/>
      <c r="K830" s="93"/>
      <c r="L830" s="93"/>
    </row>
    <row r="831" spans="1:12" s="5" customFormat="1" ht="12" customHeight="1" hidden="1" outlineLevel="3">
      <c r="A831" s="106" t="s">
        <v>5067</v>
      </c>
      <c r="B831" s="86" t="s">
        <v>5066</v>
      </c>
      <c r="C831" s="136" t="s">
        <v>1849</v>
      </c>
      <c r="D831" s="6">
        <v>34.56</v>
      </c>
      <c r="E831" s="281"/>
      <c r="F831" s="30">
        <f t="shared" si="38"/>
        <v>0</v>
      </c>
      <c r="G831" s="93"/>
      <c r="H831" s="93"/>
      <c r="I831" s="93"/>
      <c r="J831" s="93"/>
      <c r="K831" s="93"/>
      <c r="L831" s="93"/>
    </row>
    <row r="832" spans="1:12" s="5" customFormat="1" ht="12" customHeight="1" hidden="1" outlineLevel="3">
      <c r="A832" s="106" t="s">
        <v>5069</v>
      </c>
      <c r="B832" s="86" t="s">
        <v>5068</v>
      </c>
      <c r="C832" s="136" t="s">
        <v>1849</v>
      </c>
      <c r="D832" s="6">
        <v>37.8</v>
      </c>
      <c r="E832" s="281"/>
      <c r="F832" s="30">
        <f t="shared" si="38"/>
        <v>0</v>
      </c>
      <c r="G832" s="93"/>
      <c r="H832" s="93"/>
      <c r="I832" s="93"/>
      <c r="J832" s="93"/>
      <c r="K832" s="93"/>
      <c r="L832" s="93"/>
    </row>
    <row r="833" spans="1:12" s="5" customFormat="1" ht="12" customHeight="1" hidden="1" outlineLevel="3">
      <c r="A833" s="106" t="s">
        <v>5071</v>
      </c>
      <c r="B833" s="86" t="s">
        <v>5070</v>
      </c>
      <c r="C833" s="136" t="s">
        <v>1849</v>
      </c>
      <c r="D833" s="6">
        <v>32.4</v>
      </c>
      <c r="E833" s="281"/>
      <c r="F833" s="30">
        <f t="shared" si="38"/>
        <v>0</v>
      </c>
      <c r="G833" s="93"/>
      <c r="H833" s="93"/>
      <c r="I833" s="93"/>
      <c r="J833" s="93"/>
      <c r="K833" s="93"/>
      <c r="L833" s="93"/>
    </row>
    <row r="834" spans="1:12" s="5" customFormat="1" ht="12" customHeight="1" hidden="1" outlineLevel="3">
      <c r="A834" s="106" t="s">
        <v>5073</v>
      </c>
      <c r="B834" s="86" t="s">
        <v>5072</v>
      </c>
      <c r="C834" s="136" t="s">
        <v>1849</v>
      </c>
      <c r="D834" s="6">
        <v>34.56</v>
      </c>
      <c r="E834" s="281"/>
      <c r="F834" s="30">
        <f t="shared" si="38"/>
        <v>0</v>
      </c>
      <c r="G834" s="93"/>
      <c r="H834" s="93"/>
      <c r="I834" s="93"/>
      <c r="J834" s="93"/>
      <c r="K834" s="93"/>
      <c r="L834" s="93"/>
    </row>
    <row r="835" spans="1:12" s="5" customFormat="1" ht="12" customHeight="1" hidden="1" outlineLevel="3">
      <c r="A835" s="106" t="s">
        <v>5075</v>
      </c>
      <c r="B835" s="86" t="s">
        <v>5074</v>
      </c>
      <c r="C835" s="136" t="s">
        <v>1849</v>
      </c>
      <c r="D835" s="6">
        <v>37.8</v>
      </c>
      <c r="E835" s="281"/>
      <c r="F835" s="30">
        <f t="shared" si="38"/>
        <v>0</v>
      </c>
      <c r="G835" s="93"/>
      <c r="H835" s="93"/>
      <c r="I835" s="93"/>
      <c r="J835" s="93"/>
      <c r="K835" s="93"/>
      <c r="L835" s="93"/>
    </row>
    <row r="836" spans="1:12" s="5" customFormat="1" ht="12" customHeight="1" hidden="1" outlineLevel="3">
      <c r="A836" s="106" t="s">
        <v>5077</v>
      </c>
      <c r="B836" s="86" t="s">
        <v>5076</v>
      </c>
      <c r="C836" s="136" t="s">
        <v>1849</v>
      </c>
      <c r="D836" s="6">
        <v>32.4</v>
      </c>
      <c r="E836" s="281"/>
      <c r="F836" s="30">
        <f t="shared" si="38"/>
        <v>0</v>
      </c>
      <c r="G836" s="93"/>
      <c r="H836" s="93"/>
      <c r="I836" s="93"/>
      <c r="J836" s="93"/>
      <c r="K836" s="93"/>
      <c r="L836" s="93"/>
    </row>
    <row r="837" spans="1:12" s="5" customFormat="1" ht="12" customHeight="1" hidden="1" outlineLevel="3">
      <c r="A837" s="106" t="s">
        <v>5079</v>
      </c>
      <c r="B837" s="86" t="s">
        <v>5078</v>
      </c>
      <c r="C837" s="136" t="s">
        <v>1849</v>
      </c>
      <c r="D837" s="6">
        <v>34.56</v>
      </c>
      <c r="E837" s="281"/>
      <c r="F837" s="30">
        <f t="shared" si="38"/>
        <v>0</v>
      </c>
      <c r="G837" s="93"/>
      <c r="H837" s="93"/>
      <c r="I837" s="93"/>
      <c r="J837" s="93"/>
      <c r="K837" s="93"/>
      <c r="L837" s="93"/>
    </row>
    <row r="838" spans="1:12" s="5" customFormat="1" ht="12" customHeight="1" hidden="1" outlineLevel="3">
      <c r="A838" s="106" t="s">
        <v>5081</v>
      </c>
      <c r="B838" s="86" t="s">
        <v>5080</v>
      </c>
      <c r="C838" s="136" t="s">
        <v>1849</v>
      </c>
      <c r="D838" s="6">
        <v>37.8</v>
      </c>
      <c r="E838" s="281"/>
      <c r="F838" s="30">
        <f t="shared" si="38"/>
        <v>0</v>
      </c>
      <c r="G838" s="93"/>
      <c r="H838" s="93"/>
      <c r="I838" s="93"/>
      <c r="J838" s="93"/>
      <c r="K838" s="93"/>
      <c r="L838" s="93"/>
    </row>
    <row r="839" spans="1:12" s="5" customFormat="1" ht="12" customHeight="1" hidden="1" outlineLevel="3">
      <c r="A839" s="106" t="s">
        <v>5083</v>
      </c>
      <c r="B839" s="86" t="s">
        <v>5082</v>
      </c>
      <c r="C839" s="136" t="s">
        <v>1849</v>
      </c>
      <c r="D839" s="6">
        <v>32.4</v>
      </c>
      <c r="E839" s="281"/>
      <c r="F839" s="30">
        <f t="shared" si="38"/>
        <v>0</v>
      </c>
      <c r="G839" s="93"/>
      <c r="H839" s="93"/>
      <c r="I839" s="93"/>
      <c r="J839" s="93"/>
      <c r="K839" s="93"/>
      <c r="L839" s="93"/>
    </row>
    <row r="840" spans="1:12" s="5" customFormat="1" ht="12" customHeight="1" hidden="1" outlineLevel="3">
      <c r="A840" s="106" t="s">
        <v>5085</v>
      </c>
      <c r="B840" s="86" t="s">
        <v>5084</v>
      </c>
      <c r="C840" s="136" t="s">
        <v>1849</v>
      </c>
      <c r="D840" s="6">
        <v>34.56</v>
      </c>
      <c r="E840" s="281"/>
      <c r="F840" s="30">
        <f t="shared" si="38"/>
        <v>0</v>
      </c>
      <c r="G840" s="93"/>
      <c r="H840" s="93"/>
      <c r="I840" s="93"/>
      <c r="J840" s="93"/>
      <c r="K840" s="93"/>
      <c r="L840" s="93"/>
    </row>
    <row r="841" spans="1:12" s="5" customFormat="1" ht="12" customHeight="1" hidden="1" outlineLevel="3">
      <c r="A841" s="106" t="s">
        <v>5087</v>
      </c>
      <c r="B841" s="86" t="s">
        <v>5086</v>
      </c>
      <c r="C841" s="136" t="s">
        <v>1849</v>
      </c>
      <c r="D841" s="6">
        <v>37.8</v>
      </c>
      <c r="E841" s="281"/>
      <c r="F841" s="30">
        <f t="shared" si="38"/>
        <v>0</v>
      </c>
      <c r="G841" s="93"/>
      <c r="H841" s="93"/>
      <c r="I841" s="93"/>
      <c r="J841" s="93"/>
      <c r="K841" s="93"/>
      <c r="L841" s="93"/>
    </row>
    <row r="842" spans="1:12" s="5" customFormat="1" ht="12" customHeight="1" hidden="1" outlineLevel="3">
      <c r="A842" s="106" t="s">
        <v>5089</v>
      </c>
      <c r="B842" s="86" t="s">
        <v>5088</v>
      </c>
      <c r="C842" s="136" t="s">
        <v>1849</v>
      </c>
      <c r="D842" s="6">
        <v>32.4</v>
      </c>
      <c r="E842" s="281"/>
      <c r="F842" s="30">
        <f aca="true" t="shared" si="39" ref="F842:F886">D842*E842</f>
        <v>0</v>
      </c>
      <c r="G842" s="93"/>
      <c r="H842" s="93"/>
      <c r="I842" s="93"/>
      <c r="J842" s="93"/>
      <c r="K842" s="93"/>
      <c r="L842" s="93"/>
    </row>
    <row r="843" spans="1:12" s="5" customFormat="1" ht="12" customHeight="1" hidden="1" outlineLevel="3">
      <c r="A843" s="106" t="s">
        <v>5091</v>
      </c>
      <c r="B843" s="86" t="s">
        <v>5090</v>
      </c>
      <c r="C843" s="136" t="s">
        <v>1849</v>
      </c>
      <c r="D843" s="6">
        <v>34.56</v>
      </c>
      <c r="E843" s="281"/>
      <c r="F843" s="30">
        <f t="shared" si="39"/>
        <v>0</v>
      </c>
      <c r="G843" s="93"/>
      <c r="H843" s="93"/>
      <c r="I843" s="93"/>
      <c r="J843" s="93"/>
      <c r="K843" s="93"/>
      <c r="L843" s="93"/>
    </row>
    <row r="844" spans="1:12" s="5" customFormat="1" ht="12" customHeight="1" hidden="1" outlineLevel="3">
      <c r="A844" s="106" t="s">
        <v>5093</v>
      </c>
      <c r="B844" s="86" t="s">
        <v>5092</v>
      </c>
      <c r="C844" s="136" t="s">
        <v>1849</v>
      </c>
      <c r="D844" s="6">
        <v>37.8</v>
      </c>
      <c r="E844" s="281"/>
      <c r="F844" s="30">
        <f t="shared" si="39"/>
        <v>0</v>
      </c>
      <c r="G844" s="93"/>
      <c r="H844" s="93"/>
      <c r="I844" s="93"/>
      <c r="J844" s="93"/>
      <c r="K844" s="93"/>
      <c r="L844" s="93"/>
    </row>
    <row r="845" spans="1:12" s="5" customFormat="1" ht="12" customHeight="1" hidden="1" outlineLevel="3">
      <c r="A845" s="106" t="s">
        <v>5095</v>
      </c>
      <c r="B845" s="86" t="s">
        <v>5094</v>
      </c>
      <c r="C845" s="136" t="s">
        <v>1849</v>
      </c>
      <c r="D845" s="6">
        <v>32.4</v>
      </c>
      <c r="E845" s="281"/>
      <c r="F845" s="30">
        <f t="shared" si="39"/>
        <v>0</v>
      </c>
      <c r="G845" s="93"/>
      <c r="H845" s="93"/>
      <c r="I845" s="93"/>
      <c r="J845" s="93"/>
      <c r="K845" s="93"/>
      <c r="L845" s="93"/>
    </row>
    <row r="846" spans="1:12" s="5" customFormat="1" ht="12" customHeight="1" hidden="1" outlineLevel="3">
      <c r="A846" s="106" t="s">
        <v>5097</v>
      </c>
      <c r="B846" s="86" t="s">
        <v>5096</v>
      </c>
      <c r="C846" s="136" t="s">
        <v>1849</v>
      </c>
      <c r="D846" s="6">
        <v>34.56</v>
      </c>
      <c r="E846" s="281"/>
      <c r="F846" s="30">
        <f t="shared" si="39"/>
        <v>0</v>
      </c>
      <c r="G846" s="93"/>
      <c r="H846" s="93"/>
      <c r="I846" s="93"/>
      <c r="J846" s="93"/>
      <c r="K846" s="93"/>
      <c r="L846" s="93"/>
    </row>
    <row r="847" spans="1:12" s="5" customFormat="1" ht="12" customHeight="1" hidden="1" outlineLevel="3">
      <c r="A847" s="106" t="s">
        <v>5099</v>
      </c>
      <c r="B847" s="86" t="s">
        <v>5098</v>
      </c>
      <c r="C847" s="136" t="s">
        <v>1849</v>
      </c>
      <c r="D847" s="6">
        <v>37.8</v>
      </c>
      <c r="E847" s="281"/>
      <c r="F847" s="30">
        <f t="shared" si="39"/>
        <v>0</v>
      </c>
      <c r="G847" s="93"/>
      <c r="H847" s="93"/>
      <c r="I847" s="93"/>
      <c r="J847" s="93"/>
      <c r="K847" s="93"/>
      <c r="L847" s="93"/>
    </row>
    <row r="848" spans="1:12" s="5" customFormat="1" ht="12" customHeight="1" hidden="1" outlineLevel="3">
      <c r="A848" s="106" t="s">
        <v>5101</v>
      </c>
      <c r="B848" s="86" t="s">
        <v>5100</v>
      </c>
      <c r="C848" s="136" t="s">
        <v>1849</v>
      </c>
      <c r="D848" s="6">
        <v>39.96</v>
      </c>
      <c r="E848" s="281"/>
      <c r="F848" s="30">
        <f t="shared" si="39"/>
        <v>0</v>
      </c>
      <c r="G848" s="93"/>
      <c r="H848" s="93"/>
      <c r="I848" s="93"/>
      <c r="J848" s="93"/>
      <c r="K848" s="93"/>
      <c r="L848" s="93"/>
    </row>
    <row r="849" spans="1:12" s="5" customFormat="1" ht="12" customHeight="1" hidden="1" outlineLevel="3">
      <c r="A849" s="106" t="s">
        <v>5103</v>
      </c>
      <c r="B849" s="86" t="s">
        <v>5102</v>
      </c>
      <c r="C849" s="136" t="s">
        <v>1849</v>
      </c>
      <c r="D849" s="6">
        <v>42.12</v>
      </c>
      <c r="E849" s="281"/>
      <c r="F849" s="30">
        <f t="shared" si="39"/>
        <v>0</v>
      </c>
      <c r="G849" s="93"/>
      <c r="H849" s="93"/>
      <c r="I849" s="93"/>
      <c r="J849" s="93"/>
      <c r="K849" s="93"/>
      <c r="L849" s="93"/>
    </row>
    <row r="850" spans="1:12" s="5" customFormat="1" ht="12" customHeight="1" hidden="1" outlineLevel="3">
      <c r="A850" s="106" t="s">
        <v>5105</v>
      </c>
      <c r="B850" s="86" t="s">
        <v>5104</v>
      </c>
      <c r="C850" s="136" t="s">
        <v>1849</v>
      </c>
      <c r="D850" s="6">
        <v>45.36</v>
      </c>
      <c r="E850" s="281"/>
      <c r="F850" s="30">
        <f t="shared" si="39"/>
        <v>0</v>
      </c>
      <c r="G850" s="93"/>
      <c r="H850" s="93"/>
      <c r="I850" s="93"/>
      <c r="J850" s="93"/>
      <c r="K850" s="93"/>
      <c r="L850" s="93"/>
    </row>
    <row r="851" spans="1:12" s="5" customFormat="1" ht="12" customHeight="1" hidden="1" outlineLevel="3">
      <c r="A851" s="106" t="s">
        <v>5107</v>
      </c>
      <c r="B851" s="86" t="s">
        <v>5106</v>
      </c>
      <c r="C851" s="136" t="s">
        <v>1849</v>
      </c>
      <c r="D851" s="6">
        <v>48.6</v>
      </c>
      <c r="E851" s="281"/>
      <c r="F851" s="30">
        <f t="shared" si="39"/>
        <v>0</v>
      </c>
      <c r="G851" s="93"/>
      <c r="H851" s="93"/>
      <c r="I851" s="93"/>
      <c r="J851" s="93"/>
      <c r="K851" s="93"/>
      <c r="L851" s="93"/>
    </row>
    <row r="852" spans="1:12" s="5" customFormat="1" ht="12" customHeight="1" hidden="1" outlineLevel="3">
      <c r="A852" s="106" t="s">
        <v>5109</v>
      </c>
      <c r="B852" s="86" t="s">
        <v>5108</v>
      </c>
      <c r="C852" s="136" t="s">
        <v>1849</v>
      </c>
      <c r="D852" s="6">
        <v>39.96</v>
      </c>
      <c r="E852" s="281"/>
      <c r="F852" s="30">
        <f t="shared" si="39"/>
        <v>0</v>
      </c>
      <c r="G852" s="93"/>
      <c r="H852" s="93"/>
      <c r="I852" s="93"/>
      <c r="J852" s="93"/>
      <c r="K852" s="93"/>
      <c r="L852" s="93"/>
    </row>
    <row r="853" spans="1:12" s="5" customFormat="1" ht="12" customHeight="1" hidden="1" outlineLevel="3">
      <c r="A853" s="106" t="s">
        <v>5111</v>
      </c>
      <c r="B853" s="86" t="s">
        <v>5110</v>
      </c>
      <c r="C853" s="136" t="s">
        <v>1849</v>
      </c>
      <c r="D853" s="6">
        <v>42.12</v>
      </c>
      <c r="E853" s="281"/>
      <c r="F853" s="30">
        <f t="shared" si="39"/>
        <v>0</v>
      </c>
      <c r="G853" s="93"/>
      <c r="H853" s="93"/>
      <c r="I853" s="93"/>
      <c r="J853" s="93"/>
      <c r="K853" s="93"/>
      <c r="L853" s="93"/>
    </row>
    <row r="854" spans="1:12" s="5" customFormat="1" ht="12" customHeight="1" hidden="1" outlineLevel="3">
      <c r="A854" s="106" t="s">
        <v>5113</v>
      </c>
      <c r="B854" s="86" t="s">
        <v>5112</v>
      </c>
      <c r="C854" s="136" t="s">
        <v>1849</v>
      </c>
      <c r="D854" s="6">
        <v>45.36</v>
      </c>
      <c r="E854" s="281"/>
      <c r="F854" s="30">
        <f t="shared" si="39"/>
        <v>0</v>
      </c>
      <c r="G854" s="93"/>
      <c r="H854" s="93"/>
      <c r="I854" s="93"/>
      <c r="J854" s="93"/>
      <c r="K854" s="93"/>
      <c r="L854" s="93"/>
    </row>
    <row r="855" spans="1:12" s="5" customFormat="1" ht="12" customHeight="1" hidden="1" outlineLevel="3">
      <c r="A855" s="106" t="s">
        <v>5115</v>
      </c>
      <c r="B855" s="86" t="s">
        <v>5114</v>
      </c>
      <c r="C855" s="136" t="s">
        <v>1849</v>
      </c>
      <c r="D855" s="6">
        <v>48.6</v>
      </c>
      <c r="E855" s="281"/>
      <c r="F855" s="30">
        <f t="shared" si="39"/>
        <v>0</v>
      </c>
      <c r="G855" s="93"/>
      <c r="H855" s="93"/>
      <c r="I855" s="93"/>
      <c r="J855" s="93"/>
      <c r="K855" s="93"/>
      <c r="L855" s="93"/>
    </row>
    <row r="856" spans="1:12" s="5" customFormat="1" ht="12" customHeight="1" hidden="1" outlineLevel="3">
      <c r="A856" s="106" t="s">
        <v>5117</v>
      </c>
      <c r="B856" s="86" t="s">
        <v>5116</v>
      </c>
      <c r="C856" s="136" t="s">
        <v>1849</v>
      </c>
      <c r="D856" s="6">
        <v>39.96</v>
      </c>
      <c r="E856" s="281"/>
      <c r="F856" s="30">
        <f t="shared" si="39"/>
        <v>0</v>
      </c>
      <c r="G856" s="93"/>
      <c r="H856" s="93"/>
      <c r="I856" s="93"/>
      <c r="J856" s="93"/>
      <c r="K856" s="93"/>
      <c r="L856" s="93"/>
    </row>
    <row r="857" spans="1:12" s="5" customFormat="1" ht="12" customHeight="1" hidden="1" outlineLevel="3">
      <c r="A857" s="106" t="s">
        <v>5119</v>
      </c>
      <c r="B857" s="86" t="s">
        <v>5118</v>
      </c>
      <c r="C857" s="136" t="s">
        <v>1849</v>
      </c>
      <c r="D857" s="6">
        <v>42.12</v>
      </c>
      <c r="E857" s="281"/>
      <c r="F857" s="30">
        <f t="shared" si="39"/>
        <v>0</v>
      </c>
      <c r="G857" s="93"/>
      <c r="H857" s="93"/>
      <c r="I857" s="93"/>
      <c r="J857" s="93"/>
      <c r="K857" s="93"/>
      <c r="L857" s="93"/>
    </row>
    <row r="858" spans="1:12" s="5" customFormat="1" ht="12" customHeight="1" hidden="1" outlineLevel="3">
      <c r="A858" s="106" t="s">
        <v>5121</v>
      </c>
      <c r="B858" s="86" t="s">
        <v>5120</v>
      </c>
      <c r="C858" s="136" t="s">
        <v>1849</v>
      </c>
      <c r="D858" s="6">
        <v>45.36</v>
      </c>
      <c r="E858" s="281"/>
      <c r="F858" s="30">
        <f t="shared" si="39"/>
        <v>0</v>
      </c>
      <c r="G858" s="93"/>
      <c r="H858" s="93"/>
      <c r="I858" s="93"/>
      <c r="J858" s="93"/>
      <c r="K858" s="93"/>
      <c r="L858" s="93"/>
    </row>
    <row r="859" spans="1:12" s="5" customFormat="1" ht="12" customHeight="1" hidden="1" outlineLevel="3">
      <c r="A859" s="106" t="s">
        <v>5123</v>
      </c>
      <c r="B859" s="86" t="s">
        <v>5122</v>
      </c>
      <c r="C859" s="136" t="s">
        <v>1849</v>
      </c>
      <c r="D859" s="6">
        <v>48.6</v>
      </c>
      <c r="E859" s="281"/>
      <c r="F859" s="30">
        <f t="shared" si="39"/>
        <v>0</v>
      </c>
      <c r="G859" s="93"/>
      <c r="H859" s="93"/>
      <c r="I859" s="93"/>
      <c r="J859" s="93"/>
      <c r="K859" s="93"/>
      <c r="L859" s="93"/>
    </row>
    <row r="860" spans="1:12" s="5" customFormat="1" ht="12" customHeight="1" hidden="1" outlineLevel="3">
      <c r="A860" s="106" t="s">
        <v>4532</v>
      </c>
      <c r="B860" s="86" t="s">
        <v>5124</v>
      </c>
      <c r="C860" s="136" t="s">
        <v>1849</v>
      </c>
      <c r="D860" s="6">
        <v>35.64</v>
      </c>
      <c r="E860" s="281"/>
      <c r="F860" s="30">
        <f t="shared" si="39"/>
        <v>0</v>
      </c>
      <c r="G860" s="93"/>
      <c r="H860" s="93"/>
      <c r="I860" s="93"/>
      <c r="J860" s="93"/>
      <c r="K860" s="93"/>
      <c r="L860" s="93"/>
    </row>
    <row r="861" spans="1:12" s="5" customFormat="1" ht="12" customHeight="1" hidden="1" outlineLevel="3">
      <c r="A861" s="106" t="s">
        <v>4534</v>
      </c>
      <c r="B861" s="86" t="s">
        <v>4533</v>
      </c>
      <c r="C861" s="136" t="s">
        <v>1849</v>
      </c>
      <c r="D861" s="6">
        <v>38.88</v>
      </c>
      <c r="E861" s="281"/>
      <c r="F861" s="30">
        <f t="shared" si="39"/>
        <v>0</v>
      </c>
      <c r="G861" s="93"/>
      <c r="H861" s="93"/>
      <c r="I861" s="93"/>
      <c r="J861" s="93"/>
      <c r="K861" s="93"/>
      <c r="L861" s="93"/>
    </row>
    <row r="862" spans="1:12" s="5" customFormat="1" ht="12" customHeight="1" hidden="1" outlineLevel="3">
      <c r="A862" s="106" t="s">
        <v>2583</v>
      </c>
      <c r="B862" s="86" t="s">
        <v>4535</v>
      </c>
      <c r="C862" s="136" t="s">
        <v>1849</v>
      </c>
      <c r="D862" s="6">
        <v>42.12</v>
      </c>
      <c r="E862" s="281"/>
      <c r="F862" s="30">
        <f t="shared" si="39"/>
        <v>0</v>
      </c>
      <c r="G862" s="93"/>
      <c r="H862" s="93"/>
      <c r="I862" s="93"/>
      <c r="J862" s="93"/>
      <c r="K862" s="93"/>
      <c r="L862" s="93"/>
    </row>
    <row r="863" spans="1:12" s="5" customFormat="1" ht="12" customHeight="1" hidden="1" outlineLevel="3">
      <c r="A863" s="106" t="s">
        <v>2585</v>
      </c>
      <c r="B863" s="86" t="s">
        <v>2584</v>
      </c>
      <c r="C863" s="136" t="s">
        <v>1849</v>
      </c>
      <c r="D863" s="6">
        <v>35.64</v>
      </c>
      <c r="E863" s="281"/>
      <c r="F863" s="30">
        <f t="shared" si="39"/>
        <v>0</v>
      </c>
      <c r="G863" s="93"/>
      <c r="H863" s="93"/>
      <c r="I863" s="93"/>
      <c r="J863" s="93"/>
      <c r="K863" s="93"/>
      <c r="L863" s="93"/>
    </row>
    <row r="864" spans="1:12" s="5" customFormat="1" ht="12" customHeight="1" hidden="1" outlineLevel="3">
      <c r="A864" s="106" t="s">
        <v>2587</v>
      </c>
      <c r="B864" s="86" t="s">
        <v>2586</v>
      </c>
      <c r="C864" s="136" t="s">
        <v>1849</v>
      </c>
      <c r="D864" s="6">
        <v>38.88</v>
      </c>
      <c r="E864" s="281"/>
      <c r="F864" s="30">
        <f t="shared" si="39"/>
        <v>0</v>
      </c>
      <c r="G864" s="93"/>
      <c r="H864" s="93"/>
      <c r="I864" s="93"/>
      <c r="J864" s="93"/>
      <c r="K864" s="93"/>
      <c r="L864" s="93"/>
    </row>
    <row r="865" spans="1:12" s="5" customFormat="1" ht="12" customHeight="1" hidden="1" outlineLevel="3">
      <c r="A865" s="106" t="s">
        <v>2589</v>
      </c>
      <c r="B865" s="86" t="s">
        <v>2588</v>
      </c>
      <c r="C865" s="136" t="s">
        <v>1849</v>
      </c>
      <c r="D865" s="6">
        <v>42.12</v>
      </c>
      <c r="E865" s="281"/>
      <c r="F865" s="30">
        <f t="shared" si="39"/>
        <v>0</v>
      </c>
      <c r="G865" s="93"/>
      <c r="H865" s="93"/>
      <c r="I865" s="93"/>
      <c r="J865" s="93"/>
      <c r="K865" s="93"/>
      <c r="L865" s="93"/>
    </row>
    <row r="866" spans="1:12" s="5" customFormat="1" ht="12" customHeight="1" hidden="1" outlineLevel="3">
      <c r="A866" s="106" t="s">
        <v>2591</v>
      </c>
      <c r="B866" s="86" t="s">
        <v>2590</v>
      </c>
      <c r="C866" s="136" t="s">
        <v>1849</v>
      </c>
      <c r="D866" s="6">
        <v>33.48</v>
      </c>
      <c r="E866" s="281"/>
      <c r="F866" s="30">
        <f t="shared" si="39"/>
        <v>0</v>
      </c>
      <c r="G866" s="93"/>
      <c r="H866" s="93"/>
      <c r="I866" s="93"/>
      <c r="J866" s="93"/>
      <c r="K866" s="93"/>
      <c r="L866" s="93"/>
    </row>
    <row r="867" spans="1:12" s="5" customFormat="1" ht="12" customHeight="1" hidden="1" outlineLevel="3">
      <c r="A867" s="106" t="s">
        <v>2593</v>
      </c>
      <c r="B867" s="86" t="s">
        <v>2592</v>
      </c>
      <c r="C867" s="136" t="s">
        <v>1849</v>
      </c>
      <c r="D867" s="6">
        <v>37.8</v>
      </c>
      <c r="E867" s="281"/>
      <c r="F867" s="30">
        <f t="shared" si="39"/>
        <v>0</v>
      </c>
      <c r="G867" s="93"/>
      <c r="H867" s="93"/>
      <c r="I867" s="93"/>
      <c r="J867" s="93"/>
      <c r="K867" s="93"/>
      <c r="L867" s="93"/>
    </row>
    <row r="868" spans="1:12" s="5" customFormat="1" ht="12" customHeight="1" hidden="1" outlineLevel="3">
      <c r="A868" s="106" t="s">
        <v>2595</v>
      </c>
      <c r="B868" s="86" t="s">
        <v>2594</v>
      </c>
      <c r="C868" s="136" t="s">
        <v>1849</v>
      </c>
      <c r="D868" s="6">
        <v>42.12</v>
      </c>
      <c r="E868" s="281"/>
      <c r="F868" s="30">
        <f t="shared" si="39"/>
        <v>0</v>
      </c>
      <c r="G868" s="93"/>
      <c r="H868" s="93"/>
      <c r="I868" s="93"/>
      <c r="J868" s="93"/>
      <c r="K868" s="93"/>
      <c r="L868" s="93"/>
    </row>
    <row r="869" spans="1:12" s="5" customFormat="1" ht="12" customHeight="1" hidden="1" outlineLevel="3">
      <c r="A869" s="106" t="s">
        <v>2598</v>
      </c>
      <c r="B869" s="86" t="s">
        <v>2596</v>
      </c>
      <c r="C869" s="136" t="s">
        <v>1849</v>
      </c>
      <c r="D869" s="6">
        <v>32.4</v>
      </c>
      <c r="E869" s="281"/>
      <c r="F869" s="30">
        <f t="shared" si="39"/>
        <v>0</v>
      </c>
      <c r="G869" s="93"/>
      <c r="H869" s="93"/>
      <c r="I869" s="93"/>
      <c r="J869" s="93"/>
      <c r="K869" s="93"/>
      <c r="L869" s="93"/>
    </row>
    <row r="870" spans="1:12" s="5" customFormat="1" ht="12" customHeight="1" hidden="1" outlineLevel="3">
      <c r="A870" s="106" t="s">
        <v>2601</v>
      </c>
      <c r="B870" s="86" t="s">
        <v>2599</v>
      </c>
      <c r="C870" s="136" t="s">
        <v>1849</v>
      </c>
      <c r="D870" s="6">
        <v>34.56</v>
      </c>
      <c r="E870" s="281"/>
      <c r="F870" s="30">
        <f t="shared" si="39"/>
        <v>0</v>
      </c>
      <c r="G870" s="93"/>
      <c r="H870" s="93"/>
      <c r="I870" s="93"/>
      <c r="J870" s="93"/>
      <c r="K870" s="93"/>
      <c r="L870" s="93"/>
    </row>
    <row r="871" spans="1:12" s="5" customFormat="1" ht="12" customHeight="1" hidden="1" outlineLevel="3">
      <c r="A871" s="106" t="s">
        <v>2603</v>
      </c>
      <c r="B871" s="86" t="s">
        <v>2602</v>
      </c>
      <c r="C871" s="136" t="s">
        <v>1849</v>
      </c>
      <c r="D871" s="6">
        <v>37.8</v>
      </c>
      <c r="E871" s="281"/>
      <c r="F871" s="30">
        <f t="shared" si="39"/>
        <v>0</v>
      </c>
      <c r="G871" s="93"/>
      <c r="H871" s="93"/>
      <c r="I871" s="93"/>
      <c r="J871" s="93"/>
      <c r="K871" s="93"/>
      <c r="L871" s="93"/>
    </row>
    <row r="872" spans="1:12" s="5" customFormat="1" ht="12" customHeight="1" hidden="1" outlineLevel="3">
      <c r="A872" s="106" t="s">
        <v>2597</v>
      </c>
      <c r="B872" s="86" t="s">
        <v>2605</v>
      </c>
      <c r="C872" s="136" t="s">
        <v>1849</v>
      </c>
      <c r="D872" s="6">
        <v>32.4</v>
      </c>
      <c r="E872" s="281"/>
      <c r="F872" s="30">
        <f t="shared" si="39"/>
        <v>0</v>
      </c>
      <c r="G872" s="93"/>
      <c r="H872" s="93"/>
      <c r="I872" s="93"/>
      <c r="J872" s="93"/>
      <c r="K872" s="93"/>
      <c r="L872" s="93"/>
    </row>
    <row r="873" spans="1:12" s="5" customFormat="1" ht="12" customHeight="1" hidden="1" outlineLevel="3">
      <c r="A873" s="106" t="s">
        <v>2600</v>
      </c>
      <c r="B873" s="86" t="s">
        <v>2607</v>
      </c>
      <c r="C873" s="136" t="s">
        <v>1849</v>
      </c>
      <c r="D873" s="6">
        <v>34.56</v>
      </c>
      <c r="E873" s="281"/>
      <c r="F873" s="30">
        <f t="shared" si="39"/>
        <v>0</v>
      </c>
      <c r="G873" s="93"/>
      <c r="H873" s="93"/>
      <c r="I873" s="93"/>
      <c r="J873" s="93"/>
      <c r="K873" s="93"/>
      <c r="L873" s="93"/>
    </row>
    <row r="874" spans="1:12" s="5" customFormat="1" ht="12" customHeight="1" hidden="1" outlineLevel="3">
      <c r="A874" s="106" t="s">
        <v>2604</v>
      </c>
      <c r="B874" s="86" t="s">
        <v>2609</v>
      </c>
      <c r="C874" s="136" t="s">
        <v>1849</v>
      </c>
      <c r="D874" s="6">
        <v>37.8</v>
      </c>
      <c r="E874" s="281"/>
      <c r="F874" s="30">
        <f t="shared" si="39"/>
        <v>0</v>
      </c>
      <c r="G874" s="93"/>
      <c r="H874" s="93"/>
      <c r="I874" s="93"/>
      <c r="J874" s="93"/>
      <c r="K874" s="93"/>
      <c r="L874" s="93"/>
    </row>
    <row r="875" spans="1:12" s="5" customFormat="1" ht="12" customHeight="1" hidden="1" outlineLevel="3">
      <c r="A875" s="106" t="s">
        <v>2606</v>
      </c>
      <c r="B875" s="86" t="s">
        <v>2611</v>
      </c>
      <c r="C875" s="136" t="s">
        <v>1849</v>
      </c>
      <c r="D875" s="6">
        <v>32.4</v>
      </c>
      <c r="E875" s="281"/>
      <c r="F875" s="30">
        <f t="shared" si="39"/>
        <v>0</v>
      </c>
      <c r="G875" s="93"/>
      <c r="H875" s="93"/>
      <c r="I875" s="93"/>
      <c r="J875" s="93"/>
      <c r="K875" s="93"/>
      <c r="L875" s="93"/>
    </row>
    <row r="876" spans="1:12" s="5" customFormat="1" ht="12" customHeight="1" hidden="1" outlineLevel="3">
      <c r="A876" s="106" t="s">
        <v>2608</v>
      </c>
      <c r="B876" s="86" t="s">
        <v>721</v>
      </c>
      <c r="C876" s="136" t="s">
        <v>1849</v>
      </c>
      <c r="D876" s="6">
        <v>34.56</v>
      </c>
      <c r="E876" s="281"/>
      <c r="F876" s="30">
        <f t="shared" si="39"/>
        <v>0</v>
      </c>
      <c r="G876" s="93"/>
      <c r="H876" s="93"/>
      <c r="I876" s="93"/>
      <c r="J876" s="93"/>
      <c r="K876" s="93"/>
      <c r="L876" s="93"/>
    </row>
    <row r="877" spans="1:12" s="5" customFormat="1" ht="12" customHeight="1" hidden="1" outlineLevel="3">
      <c r="A877" s="106" t="s">
        <v>2610</v>
      </c>
      <c r="B877" s="86" t="s">
        <v>722</v>
      </c>
      <c r="C877" s="136" t="s">
        <v>1849</v>
      </c>
      <c r="D877" s="6">
        <v>37.8</v>
      </c>
      <c r="E877" s="281"/>
      <c r="F877" s="30">
        <f t="shared" si="39"/>
        <v>0</v>
      </c>
      <c r="G877" s="93"/>
      <c r="H877" s="93"/>
      <c r="I877" s="93"/>
      <c r="J877" s="93"/>
      <c r="K877" s="93"/>
      <c r="L877" s="93"/>
    </row>
    <row r="878" spans="1:12" s="5" customFormat="1" ht="12" customHeight="1" hidden="1" outlineLevel="3">
      <c r="A878" s="106" t="s">
        <v>115</v>
      </c>
      <c r="B878" s="86" t="s">
        <v>118</v>
      </c>
      <c r="C878" s="136" t="s">
        <v>1849</v>
      </c>
      <c r="D878" s="6">
        <v>32.4</v>
      </c>
      <c r="E878" s="281"/>
      <c r="F878" s="30">
        <f t="shared" si="39"/>
        <v>0</v>
      </c>
      <c r="G878" s="93"/>
      <c r="H878" s="93"/>
      <c r="I878" s="93"/>
      <c r="J878" s="93"/>
      <c r="K878" s="93"/>
      <c r="L878" s="93"/>
    </row>
    <row r="879" spans="1:12" s="5" customFormat="1" ht="12" customHeight="1" hidden="1" outlineLevel="3">
      <c r="A879" s="106" t="s">
        <v>116</v>
      </c>
      <c r="B879" s="86" t="s">
        <v>120</v>
      </c>
      <c r="C879" s="136" t="s">
        <v>1849</v>
      </c>
      <c r="D879" s="6">
        <v>34.56</v>
      </c>
      <c r="E879" s="281"/>
      <c r="F879" s="30">
        <f t="shared" si="39"/>
        <v>0</v>
      </c>
      <c r="G879" s="93"/>
      <c r="H879" s="93"/>
      <c r="I879" s="93"/>
      <c r="J879" s="93"/>
      <c r="K879" s="93"/>
      <c r="L879" s="93"/>
    </row>
    <row r="880" spans="1:12" s="5" customFormat="1" ht="12" customHeight="1" hidden="1" outlineLevel="3">
      <c r="A880" s="106" t="s">
        <v>117</v>
      </c>
      <c r="B880" s="86" t="s">
        <v>122</v>
      </c>
      <c r="C880" s="136" t="s">
        <v>1849</v>
      </c>
      <c r="D880" s="6">
        <v>37.8</v>
      </c>
      <c r="E880" s="281"/>
      <c r="F880" s="30">
        <f t="shared" si="39"/>
        <v>0</v>
      </c>
      <c r="G880" s="93"/>
      <c r="H880" s="93"/>
      <c r="I880" s="93"/>
      <c r="J880" s="93"/>
      <c r="K880" s="93"/>
      <c r="L880" s="93"/>
    </row>
    <row r="881" spans="1:12" s="5" customFormat="1" ht="12" customHeight="1" hidden="1" outlineLevel="3">
      <c r="A881" s="106" t="s">
        <v>119</v>
      </c>
      <c r="B881" s="86" t="s">
        <v>124</v>
      </c>
      <c r="C881" s="136" t="s">
        <v>1849</v>
      </c>
      <c r="D881" s="6">
        <v>32.4</v>
      </c>
      <c r="E881" s="281"/>
      <c r="F881" s="30">
        <f t="shared" si="39"/>
        <v>0</v>
      </c>
      <c r="G881" s="93"/>
      <c r="H881" s="93"/>
      <c r="I881" s="93"/>
      <c r="J881" s="93"/>
      <c r="K881" s="93"/>
      <c r="L881" s="93"/>
    </row>
    <row r="882" spans="1:12" s="5" customFormat="1" ht="12" customHeight="1" hidden="1" outlineLevel="3">
      <c r="A882" s="106" t="s">
        <v>121</v>
      </c>
      <c r="B882" s="86" t="s">
        <v>126</v>
      </c>
      <c r="C882" s="136" t="s">
        <v>1849</v>
      </c>
      <c r="D882" s="6">
        <v>34.56</v>
      </c>
      <c r="E882" s="281"/>
      <c r="F882" s="30">
        <f t="shared" si="39"/>
        <v>0</v>
      </c>
      <c r="G882" s="93"/>
      <c r="H882" s="93"/>
      <c r="I882" s="93"/>
      <c r="J882" s="93"/>
      <c r="K882" s="93"/>
      <c r="L882" s="93"/>
    </row>
    <row r="883" spans="1:12" s="5" customFormat="1" ht="12" customHeight="1" hidden="1" outlineLevel="3">
      <c r="A883" s="106" t="s">
        <v>123</v>
      </c>
      <c r="B883" s="86" t="s">
        <v>128</v>
      </c>
      <c r="C883" s="136" t="s">
        <v>1849</v>
      </c>
      <c r="D883" s="6">
        <v>37.8</v>
      </c>
      <c r="E883" s="281"/>
      <c r="F883" s="30">
        <f t="shared" si="39"/>
        <v>0</v>
      </c>
      <c r="G883" s="93"/>
      <c r="H883" s="93"/>
      <c r="I883" s="93"/>
      <c r="J883" s="93"/>
      <c r="K883" s="93"/>
      <c r="L883" s="93"/>
    </row>
    <row r="884" spans="1:12" s="5" customFormat="1" ht="12" customHeight="1" hidden="1" outlineLevel="3">
      <c r="A884" s="106" t="s">
        <v>125</v>
      </c>
      <c r="B884" s="86" t="s">
        <v>723</v>
      </c>
      <c r="C884" s="136" t="s">
        <v>1849</v>
      </c>
      <c r="D884" s="6">
        <v>32.4</v>
      </c>
      <c r="E884" s="281"/>
      <c r="F884" s="30">
        <f t="shared" si="39"/>
        <v>0</v>
      </c>
      <c r="G884" s="93"/>
      <c r="H884" s="93"/>
      <c r="I884" s="93"/>
      <c r="J884" s="93"/>
      <c r="K884" s="93"/>
      <c r="L884" s="93"/>
    </row>
    <row r="885" spans="1:12" s="5" customFormat="1" ht="12" customHeight="1" hidden="1" outlineLevel="3">
      <c r="A885" s="106" t="s">
        <v>127</v>
      </c>
      <c r="B885" s="86" t="s">
        <v>724</v>
      </c>
      <c r="C885" s="136" t="s">
        <v>1849</v>
      </c>
      <c r="D885" s="6">
        <v>34.56</v>
      </c>
      <c r="E885" s="281"/>
      <c r="F885" s="30">
        <f t="shared" si="39"/>
        <v>0</v>
      </c>
      <c r="G885" s="93"/>
      <c r="H885" s="93"/>
      <c r="I885" s="93"/>
      <c r="J885" s="93"/>
      <c r="K885" s="93"/>
      <c r="L885" s="93"/>
    </row>
    <row r="886" spans="1:12" s="5" customFormat="1" ht="12" customHeight="1" hidden="1" outlineLevel="3">
      <c r="A886" s="106" t="s">
        <v>129</v>
      </c>
      <c r="B886" s="86" t="s">
        <v>725</v>
      </c>
      <c r="C886" s="136" t="s">
        <v>1849</v>
      </c>
      <c r="D886" s="6">
        <v>37.8</v>
      </c>
      <c r="E886" s="281"/>
      <c r="F886" s="30">
        <f t="shared" si="39"/>
        <v>0</v>
      </c>
      <c r="G886" s="93"/>
      <c r="H886" s="93"/>
      <c r="I886" s="93"/>
      <c r="J886" s="93"/>
      <c r="K886" s="93"/>
      <c r="L886" s="93"/>
    </row>
    <row r="887" spans="1:6" s="1" customFormat="1" ht="13.5" customHeight="1" hidden="1" outlineLevel="2" collapsed="1">
      <c r="A887" s="166" t="s">
        <v>2682</v>
      </c>
      <c r="B887" s="162"/>
      <c r="C887" s="44"/>
      <c r="D887" s="169"/>
      <c r="E887" s="285"/>
      <c r="F887" s="23">
        <f>SUM(F888:F929)</f>
        <v>0</v>
      </c>
    </row>
    <row r="888" spans="1:12" s="35" customFormat="1" ht="12" customHeight="1" hidden="1" outlineLevel="3">
      <c r="A888" s="137" t="s">
        <v>4578</v>
      </c>
      <c r="B888" s="94" t="s">
        <v>4577</v>
      </c>
      <c r="C888" s="9" t="s">
        <v>1849</v>
      </c>
      <c r="D888" s="10">
        <v>246.61</v>
      </c>
      <c r="E888" s="281"/>
      <c r="F888" s="30">
        <f aca="true" t="shared" si="40" ref="F888:F929">D888*E888</f>
        <v>0</v>
      </c>
      <c r="G888" s="4"/>
      <c r="H888" s="4"/>
      <c r="I888" s="4"/>
      <c r="J888" s="4"/>
      <c r="K888" s="4"/>
      <c r="L888" s="4"/>
    </row>
    <row r="889" spans="1:12" s="35" customFormat="1" ht="12.75" customHeight="1" hidden="1" outlineLevel="3">
      <c r="A889" s="137" t="s">
        <v>4578</v>
      </c>
      <c r="B889" s="94" t="s">
        <v>4579</v>
      </c>
      <c r="C889" s="9" t="s">
        <v>1849</v>
      </c>
      <c r="D889" s="10">
        <v>246.61</v>
      </c>
      <c r="E889" s="281"/>
      <c r="F889" s="30">
        <f t="shared" si="40"/>
        <v>0</v>
      </c>
      <c r="G889" s="4"/>
      <c r="H889" s="4"/>
      <c r="I889" s="4"/>
      <c r="J889" s="4"/>
      <c r="K889" s="4"/>
      <c r="L889" s="4"/>
    </row>
    <row r="890" spans="1:12" s="35" customFormat="1" ht="12.75" customHeight="1" hidden="1" outlineLevel="3">
      <c r="A890" s="137" t="s">
        <v>4581</v>
      </c>
      <c r="B890" s="94" t="s">
        <v>4580</v>
      </c>
      <c r="C890" s="9" t="s">
        <v>1849</v>
      </c>
      <c r="D890" s="10">
        <v>265.51</v>
      </c>
      <c r="E890" s="281"/>
      <c r="F890" s="30">
        <f t="shared" si="40"/>
        <v>0</v>
      </c>
      <c r="G890" s="4"/>
      <c r="H890" s="4"/>
      <c r="I890" s="4"/>
      <c r="J890" s="4"/>
      <c r="K890" s="4"/>
      <c r="L890" s="4"/>
    </row>
    <row r="891" spans="1:12" s="35" customFormat="1" ht="12.75" customHeight="1" hidden="1" outlineLevel="3">
      <c r="A891" s="137" t="s">
        <v>2208</v>
      </c>
      <c r="B891" s="94" t="s">
        <v>4582</v>
      </c>
      <c r="C891" s="9" t="s">
        <v>1849</v>
      </c>
      <c r="D891" s="10">
        <v>205.9</v>
      </c>
      <c r="E891" s="281"/>
      <c r="F891" s="30">
        <f t="shared" si="40"/>
        <v>0</v>
      </c>
      <c r="G891" s="4"/>
      <c r="H891" s="4"/>
      <c r="I891" s="4"/>
      <c r="J891" s="4"/>
      <c r="K891" s="4"/>
      <c r="L891" s="4"/>
    </row>
    <row r="892" spans="1:6" s="5" customFormat="1" ht="12" customHeight="1" hidden="1" outlineLevel="3">
      <c r="A892" s="137" t="s">
        <v>4193</v>
      </c>
      <c r="B892" s="94" t="s">
        <v>4192</v>
      </c>
      <c r="C892" s="9" t="s">
        <v>1849</v>
      </c>
      <c r="D892" s="10">
        <v>41.41</v>
      </c>
      <c r="E892" s="281"/>
      <c r="F892" s="30">
        <f t="shared" si="40"/>
        <v>0</v>
      </c>
    </row>
    <row r="893" spans="1:6" s="35" customFormat="1" ht="12" customHeight="1" hidden="1" outlineLevel="3">
      <c r="A893" s="137" t="s">
        <v>4191</v>
      </c>
      <c r="B893" s="94" t="s">
        <v>4190</v>
      </c>
      <c r="C893" s="9" t="s">
        <v>1849</v>
      </c>
      <c r="D893" s="10">
        <v>36.9</v>
      </c>
      <c r="E893" s="281"/>
      <c r="F893" s="30">
        <f t="shared" si="40"/>
        <v>0</v>
      </c>
    </row>
    <row r="894" spans="1:6" s="35" customFormat="1" ht="12" customHeight="1" hidden="1" outlineLevel="3">
      <c r="A894" s="137" t="s">
        <v>4189</v>
      </c>
      <c r="B894" s="94" t="s">
        <v>4188</v>
      </c>
      <c r="C894" s="9" t="s">
        <v>1849</v>
      </c>
      <c r="D894" s="10">
        <v>35.1</v>
      </c>
      <c r="E894" s="281"/>
      <c r="F894" s="30">
        <f t="shared" si="40"/>
        <v>0</v>
      </c>
    </row>
    <row r="895" spans="1:6" s="35" customFormat="1" ht="12" customHeight="1" hidden="1" outlineLevel="3">
      <c r="A895" s="137" t="s">
        <v>1213</v>
      </c>
      <c r="B895" s="94" t="s">
        <v>1212</v>
      </c>
      <c r="C895" s="9" t="s">
        <v>1849</v>
      </c>
      <c r="D895" s="10">
        <v>41.41</v>
      </c>
      <c r="E895" s="281"/>
      <c r="F895" s="30">
        <f t="shared" si="40"/>
        <v>0</v>
      </c>
    </row>
    <row r="896" spans="1:6" s="35" customFormat="1" ht="12" customHeight="1" hidden="1" outlineLevel="3">
      <c r="A896" s="137" t="s">
        <v>1211</v>
      </c>
      <c r="B896" s="94" t="s">
        <v>1210</v>
      </c>
      <c r="C896" s="9" t="s">
        <v>1849</v>
      </c>
      <c r="D896" s="10">
        <v>36.9</v>
      </c>
      <c r="E896" s="281"/>
      <c r="F896" s="30">
        <f t="shared" si="40"/>
        <v>0</v>
      </c>
    </row>
    <row r="897" spans="1:6" s="35" customFormat="1" ht="12" customHeight="1" hidden="1" outlineLevel="3">
      <c r="A897" s="137" t="s">
        <v>1209</v>
      </c>
      <c r="B897" s="94" t="s">
        <v>1208</v>
      </c>
      <c r="C897" s="9" t="s">
        <v>1849</v>
      </c>
      <c r="D897" s="10">
        <v>35.1</v>
      </c>
      <c r="E897" s="281"/>
      <c r="F897" s="30">
        <f t="shared" si="40"/>
        <v>0</v>
      </c>
    </row>
    <row r="898" spans="1:6" s="35" customFormat="1" ht="12" customHeight="1" hidden="1" outlineLevel="3">
      <c r="A898" s="137" t="s">
        <v>1219</v>
      </c>
      <c r="B898" s="94" t="s">
        <v>1218</v>
      </c>
      <c r="C898" s="9" t="s">
        <v>1849</v>
      </c>
      <c r="D898" s="10">
        <v>41.41</v>
      </c>
      <c r="E898" s="281"/>
      <c r="F898" s="30">
        <f t="shared" si="40"/>
        <v>0</v>
      </c>
    </row>
    <row r="899" spans="1:6" s="35" customFormat="1" ht="12" customHeight="1" hidden="1" outlineLevel="3">
      <c r="A899" s="137" t="s">
        <v>1217</v>
      </c>
      <c r="B899" s="94" t="s">
        <v>1216</v>
      </c>
      <c r="C899" s="9" t="s">
        <v>1849</v>
      </c>
      <c r="D899" s="10">
        <v>36.9</v>
      </c>
      <c r="E899" s="281"/>
      <c r="F899" s="30">
        <f t="shared" si="40"/>
        <v>0</v>
      </c>
    </row>
    <row r="900" spans="1:6" s="35" customFormat="1" ht="12" customHeight="1" hidden="1" outlineLevel="3">
      <c r="A900" s="137" t="s">
        <v>1215</v>
      </c>
      <c r="B900" s="94" t="s">
        <v>1214</v>
      </c>
      <c r="C900" s="9" t="s">
        <v>1849</v>
      </c>
      <c r="D900" s="10">
        <v>35.1</v>
      </c>
      <c r="E900" s="281"/>
      <c r="F900" s="30">
        <f t="shared" si="40"/>
        <v>0</v>
      </c>
    </row>
    <row r="901" spans="1:6" s="35" customFormat="1" ht="12" customHeight="1" hidden="1" outlineLevel="3">
      <c r="A901" s="137" t="s">
        <v>1207</v>
      </c>
      <c r="B901" s="94" t="s">
        <v>1206</v>
      </c>
      <c r="C901" s="9" t="s">
        <v>1849</v>
      </c>
      <c r="D901" s="10">
        <v>41.41</v>
      </c>
      <c r="E901" s="281"/>
      <c r="F901" s="30">
        <f t="shared" si="40"/>
        <v>0</v>
      </c>
    </row>
    <row r="902" spans="1:6" s="35" customFormat="1" ht="12" customHeight="1" hidden="1" outlineLevel="3">
      <c r="A902" s="137" t="s">
        <v>1205</v>
      </c>
      <c r="B902" s="94" t="s">
        <v>1204</v>
      </c>
      <c r="C902" s="9" t="s">
        <v>1849</v>
      </c>
      <c r="D902" s="10">
        <v>36.9</v>
      </c>
      <c r="E902" s="281"/>
      <c r="F902" s="30">
        <f t="shared" si="40"/>
        <v>0</v>
      </c>
    </row>
    <row r="903" spans="1:6" s="35" customFormat="1" ht="12" customHeight="1" hidden="1" outlineLevel="3">
      <c r="A903" s="137" t="s">
        <v>1203</v>
      </c>
      <c r="B903" s="94" t="s">
        <v>4200</v>
      </c>
      <c r="C903" s="9" t="s">
        <v>1849</v>
      </c>
      <c r="D903" s="10">
        <v>35.1</v>
      </c>
      <c r="E903" s="281"/>
      <c r="F903" s="30">
        <f t="shared" si="40"/>
        <v>0</v>
      </c>
    </row>
    <row r="904" spans="1:6" s="35" customFormat="1" ht="12" customHeight="1" hidden="1" outlineLevel="3">
      <c r="A904" s="137" t="s">
        <v>4199</v>
      </c>
      <c r="B904" s="94" t="s">
        <v>4198</v>
      </c>
      <c r="C904" s="9" t="s">
        <v>1849</v>
      </c>
      <c r="D904" s="10">
        <v>41.41</v>
      </c>
      <c r="E904" s="281"/>
      <c r="F904" s="30">
        <f t="shared" si="40"/>
        <v>0</v>
      </c>
    </row>
    <row r="905" spans="1:6" s="35" customFormat="1" ht="12" customHeight="1" hidden="1" outlineLevel="3">
      <c r="A905" s="137" t="s">
        <v>4197</v>
      </c>
      <c r="B905" s="94" t="s">
        <v>4196</v>
      </c>
      <c r="C905" s="9" t="s">
        <v>1849</v>
      </c>
      <c r="D905" s="10">
        <v>36.9</v>
      </c>
      <c r="E905" s="281"/>
      <c r="F905" s="30">
        <f t="shared" si="40"/>
        <v>0</v>
      </c>
    </row>
    <row r="906" spans="1:6" s="35" customFormat="1" ht="12" customHeight="1" hidden="1" outlineLevel="3">
      <c r="A906" s="137" t="s">
        <v>4195</v>
      </c>
      <c r="B906" s="94" t="s">
        <v>4194</v>
      </c>
      <c r="C906" s="9" t="s">
        <v>1849</v>
      </c>
      <c r="D906" s="10">
        <v>35.1</v>
      </c>
      <c r="E906" s="281"/>
      <c r="F906" s="30">
        <f t="shared" si="40"/>
        <v>0</v>
      </c>
    </row>
    <row r="907" spans="1:6" s="35" customFormat="1" ht="12" customHeight="1" hidden="1" outlineLevel="3">
      <c r="A907" s="137" t="s">
        <v>1225</v>
      </c>
      <c r="B907" s="94" t="s">
        <v>1224</v>
      </c>
      <c r="C907" s="9" t="s">
        <v>1849</v>
      </c>
      <c r="D907" s="10">
        <v>43.2</v>
      </c>
      <c r="E907" s="281"/>
      <c r="F907" s="30">
        <f t="shared" si="40"/>
        <v>0</v>
      </c>
    </row>
    <row r="908" spans="1:6" s="35" customFormat="1" ht="12" customHeight="1" hidden="1" outlineLevel="3">
      <c r="A908" s="137" t="s">
        <v>1223</v>
      </c>
      <c r="B908" s="94" t="s">
        <v>1222</v>
      </c>
      <c r="C908" s="9" t="s">
        <v>1849</v>
      </c>
      <c r="D908" s="10">
        <v>41.41</v>
      </c>
      <c r="E908" s="281"/>
      <c r="F908" s="30">
        <f t="shared" si="40"/>
        <v>0</v>
      </c>
    </row>
    <row r="909" spans="1:6" s="35" customFormat="1" ht="12" customHeight="1" hidden="1" outlineLevel="3">
      <c r="A909" s="137" t="s">
        <v>1221</v>
      </c>
      <c r="B909" s="94" t="s">
        <v>1220</v>
      </c>
      <c r="C909" s="9" t="s">
        <v>1849</v>
      </c>
      <c r="D909" s="10">
        <v>37.8</v>
      </c>
      <c r="E909" s="281"/>
      <c r="F909" s="30">
        <f t="shared" si="40"/>
        <v>0</v>
      </c>
    </row>
    <row r="910" spans="1:6" s="35" customFormat="1" ht="12" customHeight="1" hidden="1" outlineLevel="3">
      <c r="A910" s="137" t="s">
        <v>3046</v>
      </c>
      <c r="B910" s="94" t="s">
        <v>1254</v>
      </c>
      <c r="C910" s="9" t="s">
        <v>1849</v>
      </c>
      <c r="D910" s="10">
        <v>37.8</v>
      </c>
      <c r="E910" s="281"/>
      <c r="F910" s="30">
        <f t="shared" si="40"/>
        <v>0</v>
      </c>
    </row>
    <row r="911" spans="1:6" s="35" customFormat="1" ht="12" customHeight="1" hidden="1" outlineLevel="3">
      <c r="A911" s="137" t="s">
        <v>4570</v>
      </c>
      <c r="B911" s="94" t="s">
        <v>4569</v>
      </c>
      <c r="C911" s="9" t="s">
        <v>1849</v>
      </c>
      <c r="D911" s="10">
        <v>43.2</v>
      </c>
      <c r="E911" s="281"/>
      <c r="F911" s="30">
        <f t="shared" si="40"/>
        <v>0</v>
      </c>
    </row>
    <row r="912" spans="1:6" s="35" customFormat="1" ht="12" customHeight="1" hidden="1" outlineLevel="3">
      <c r="A912" s="137" t="s">
        <v>4568</v>
      </c>
      <c r="B912" s="94" t="s">
        <v>3047</v>
      </c>
      <c r="C912" s="9" t="s">
        <v>1849</v>
      </c>
      <c r="D912" s="10">
        <v>41.41</v>
      </c>
      <c r="E912" s="281"/>
      <c r="F912" s="30">
        <f t="shared" si="40"/>
        <v>0</v>
      </c>
    </row>
    <row r="913" spans="1:6" s="35" customFormat="1" ht="12" customHeight="1" hidden="1" outlineLevel="3">
      <c r="A913" s="137" t="s">
        <v>1249</v>
      </c>
      <c r="B913" s="94" t="s">
        <v>1248</v>
      </c>
      <c r="C913" s="9" t="s">
        <v>1849</v>
      </c>
      <c r="D913" s="10">
        <v>37.8</v>
      </c>
      <c r="E913" s="281"/>
      <c r="F913" s="30">
        <f t="shared" si="40"/>
        <v>0</v>
      </c>
    </row>
    <row r="914" spans="1:6" s="35" customFormat="1" ht="12" customHeight="1" hidden="1" outlineLevel="3">
      <c r="A914" s="137" t="s">
        <v>1253</v>
      </c>
      <c r="B914" s="94" t="s">
        <v>1252</v>
      </c>
      <c r="C914" s="9" t="s">
        <v>1849</v>
      </c>
      <c r="D914" s="10">
        <v>43.2</v>
      </c>
      <c r="E914" s="281"/>
      <c r="F914" s="30">
        <f t="shared" si="40"/>
        <v>0</v>
      </c>
    </row>
    <row r="915" spans="1:6" s="35" customFormat="1" ht="12" customHeight="1" hidden="1" outlineLevel="3">
      <c r="A915" s="137" t="s">
        <v>1251</v>
      </c>
      <c r="B915" s="94" t="s">
        <v>1250</v>
      </c>
      <c r="C915" s="9" t="s">
        <v>1849</v>
      </c>
      <c r="D915" s="10">
        <v>41.41</v>
      </c>
      <c r="E915" s="281"/>
      <c r="F915" s="30">
        <f t="shared" si="40"/>
        <v>0</v>
      </c>
    </row>
    <row r="916" spans="1:6" s="35" customFormat="1" ht="12" customHeight="1" hidden="1" outlineLevel="3">
      <c r="A916" s="137" t="s">
        <v>4572</v>
      </c>
      <c r="B916" s="94" t="s">
        <v>4571</v>
      </c>
      <c r="C916" s="9" t="s">
        <v>1849</v>
      </c>
      <c r="D916" s="10">
        <v>37.8</v>
      </c>
      <c r="E916" s="281"/>
      <c r="F916" s="30">
        <f t="shared" si="40"/>
        <v>0</v>
      </c>
    </row>
    <row r="917" spans="1:6" s="35" customFormat="1" ht="12" customHeight="1" hidden="1" outlineLevel="3">
      <c r="A917" s="137" t="s">
        <v>4576</v>
      </c>
      <c r="B917" s="94" t="s">
        <v>4575</v>
      </c>
      <c r="C917" s="9" t="s">
        <v>1849</v>
      </c>
      <c r="D917" s="10">
        <v>43.2</v>
      </c>
      <c r="E917" s="281"/>
      <c r="F917" s="30">
        <f t="shared" si="40"/>
        <v>0</v>
      </c>
    </row>
    <row r="918" spans="1:6" s="35" customFormat="1" ht="12" customHeight="1" hidden="1" outlineLevel="3">
      <c r="A918" s="137" t="s">
        <v>4574</v>
      </c>
      <c r="B918" s="94" t="s">
        <v>4573</v>
      </c>
      <c r="C918" s="9" t="s">
        <v>1849</v>
      </c>
      <c r="D918" s="10">
        <v>41.41</v>
      </c>
      <c r="E918" s="281"/>
      <c r="F918" s="30">
        <f t="shared" si="40"/>
        <v>0</v>
      </c>
    </row>
    <row r="919" spans="1:6" s="35" customFormat="1" ht="12" customHeight="1" hidden="1" outlineLevel="3">
      <c r="A919" s="137" t="s">
        <v>1231</v>
      </c>
      <c r="B919" s="94" t="s">
        <v>1230</v>
      </c>
      <c r="C919" s="9" t="s">
        <v>1849</v>
      </c>
      <c r="D919" s="10">
        <v>43.2</v>
      </c>
      <c r="E919" s="281"/>
      <c r="F919" s="30">
        <f t="shared" si="40"/>
        <v>0</v>
      </c>
    </row>
    <row r="920" spans="1:6" s="35" customFormat="1" ht="12" customHeight="1" hidden="1" outlineLevel="3">
      <c r="A920" s="137" t="s">
        <v>1229</v>
      </c>
      <c r="B920" s="94" t="s">
        <v>1228</v>
      </c>
      <c r="C920" s="9" t="s">
        <v>1849</v>
      </c>
      <c r="D920" s="10">
        <v>41.41</v>
      </c>
      <c r="E920" s="281"/>
      <c r="F920" s="30">
        <f t="shared" si="40"/>
        <v>0</v>
      </c>
    </row>
    <row r="921" spans="1:6" s="35" customFormat="1" ht="12" customHeight="1" hidden="1" outlineLevel="3">
      <c r="A921" s="137" t="s">
        <v>1227</v>
      </c>
      <c r="B921" s="94" t="s">
        <v>1226</v>
      </c>
      <c r="C921" s="9" t="s">
        <v>1849</v>
      </c>
      <c r="D921" s="10">
        <v>37.8</v>
      </c>
      <c r="E921" s="281"/>
      <c r="F921" s="30">
        <f t="shared" si="40"/>
        <v>0</v>
      </c>
    </row>
    <row r="922" spans="1:6" s="35" customFormat="1" ht="12" customHeight="1" hidden="1" outlineLevel="3">
      <c r="A922" s="137" t="s">
        <v>1237</v>
      </c>
      <c r="B922" s="94" t="s">
        <v>1236</v>
      </c>
      <c r="C922" s="9" t="s">
        <v>1849</v>
      </c>
      <c r="D922" s="10">
        <v>43.2</v>
      </c>
      <c r="E922" s="281"/>
      <c r="F922" s="30">
        <f t="shared" si="40"/>
        <v>0</v>
      </c>
    </row>
    <row r="923" spans="1:6" s="35" customFormat="1" ht="12" customHeight="1" hidden="1" outlineLevel="3">
      <c r="A923" s="137" t="s">
        <v>1235</v>
      </c>
      <c r="B923" s="94" t="s">
        <v>1234</v>
      </c>
      <c r="C923" s="9" t="s">
        <v>1849</v>
      </c>
      <c r="D923" s="10">
        <v>41.41</v>
      </c>
      <c r="E923" s="281"/>
      <c r="F923" s="30">
        <f t="shared" si="40"/>
        <v>0</v>
      </c>
    </row>
    <row r="924" spans="1:6" s="35" customFormat="1" ht="12" customHeight="1" hidden="1" outlineLevel="3">
      <c r="A924" s="137" t="s">
        <v>1233</v>
      </c>
      <c r="B924" s="94" t="s">
        <v>1232</v>
      </c>
      <c r="C924" s="9" t="s">
        <v>1849</v>
      </c>
      <c r="D924" s="10">
        <v>37.8</v>
      </c>
      <c r="E924" s="281"/>
      <c r="F924" s="30">
        <f t="shared" si="40"/>
        <v>0</v>
      </c>
    </row>
    <row r="925" spans="1:6" s="35" customFormat="1" ht="12" customHeight="1" hidden="1" outlineLevel="3">
      <c r="A925" s="137" t="s">
        <v>1243</v>
      </c>
      <c r="B925" s="94" t="s">
        <v>1242</v>
      </c>
      <c r="C925" s="9" t="s">
        <v>1849</v>
      </c>
      <c r="D925" s="10">
        <v>43.2</v>
      </c>
      <c r="E925" s="281"/>
      <c r="F925" s="30">
        <f t="shared" si="40"/>
        <v>0</v>
      </c>
    </row>
    <row r="926" spans="1:6" s="35" customFormat="1" ht="12" customHeight="1" hidden="1" outlineLevel="3">
      <c r="A926" s="137" t="s">
        <v>1241</v>
      </c>
      <c r="B926" s="94" t="s">
        <v>1240</v>
      </c>
      <c r="C926" s="9" t="s">
        <v>1849</v>
      </c>
      <c r="D926" s="10">
        <v>41.41</v>
      </c>
      <c r="E926" s="281"/>
      <c r="F926" s="30">
        <f t="shared" si="40"/>
        <v>0</v>
      </c>
    </row>
    <row r="927" spans="1:6" s="35" customFormat="1" ht="12" customHeight="1" hidden="1" outlineLevel="3">
      <c r="A927" s="137" t="s">
        <v>1239</v>
      </c>
      <c r="B927" s="94" t="s">
        <v>1238</v>
      </c>
      <c r="C927" s="9" t="s">
        <v>1849</v>
      </c>
      <c r="D927" s="10">
        <v>37.8</v>
      </c>
      <c r="E927" s="281"/>
      <c r="F927" s="30">
        <f t="shared" si="40"/>
        <v>0</v>
      </c>
    </row>
    <row r="928" spans="1:6" s="35" customFormat="1" ht="12" customHeight="1" hidden="1" outlineLevel="3">
      <c r="A928" s="137" t="s">
        <v>1247</v>
      </c>
      <c r="B928" s="94" t="s">
        <v>1246</v>
      </c>
      <c r="C928" s="9" t="s">
        <v>1849</v>
      </c>
      <c r="D928" s="10">
        <v>41.41</v>
      </c>
      <c r="E928" s="281"/>
      <c r="F928" s="30">
        <f t="shared" si="40"/>
        <v>0</v>
      </c>
    </row>
    <row r="929" spans="1:6" s="35" customFormat="1" ht="12" customHeight="1" hidden="1" outlineLevel="3">
      <c r="A929" s="137" t="s">
        <v>1245</v>
      </c>
      <c r="B929" s="94" t="s">
        <v>1244</v>
      </c>
      <c r="C929" s="9" t="s">
        <v>1849</v>
      </c>
      <c r="D929" s="10">
        <v>37.8</v>
      </c>
      <c r="E929" s="281"/>
      <c r="F929" s="30">
        <f t="shared" si="40"/>
        <v>0</v>
      </c>
    </row>
    <row r="930" spans="1:12" s="1" customFormat="1" ht="13.5" customHeight="1" hidden="1" outlineLevel="2" collapsed="1">
      <c r="A930" s="166" t="s">
        <v>963</v>
      </c>
      <c r="B930" s="162"/>
      <c r="C930" s="44"/>
      <c r="D930" s="169"/>
      <c r="E930" s="285"/>
      <c r="F930" s="23">
        <f>SUM(F931:F1151)</f>
        <v>0</v>
      </c>
      <c r="G930" s="69"/>
      <c r="H930" s="69"/>
      <c r="I930" s="69"/>
      <c r="J930" s="69"/>
      <c r="K930" s="69"/>
      <c r="L930" s="69"/>
    </row>
    <row r="931" spans="1:6" s="35" customFormat="1" ht="12" customHeight="1" hidden="1" outlineLevel="3">
      <c r="A931" s="31" t="s">
        <v>2182</v>
      </c>
      <c r="B931" s="13" t="s">
        <v>964</v>
      </c>
      <c r="C931" s="9" t="s">
        <v>1849</v>
      </c>
      <c r="D931" s="39">
        <v>25.98</v>
      </c>
      <c r="E931" s="281"/>
      <c r="F931" s="30">
        <f aca="true" t="shared" si="41" ref="F931:F994">D931*E931</f>
        <v>0</v>
      </c>
    </row>
    <row r="932" spans="1:6" s="35" customFormat="1" ht="12" customHeight="1" hidden="1" outlineLevel="3">
      <c r="A932" s="31" t="s">
        <v>2183</v>
      </c>
      <c r="B932" s="13" t="s">
        <v>965</v>
      </c>
      <c r="C932" s="9" t="s">
        <v>1849</v>
      </c>
      <c r="D932" s="39">
        <v>25.98</v>
      </c>
      <c r="E932" s="281"/>
      <c r="F932" s="30">
        <f t="shared" si="41"/>
        <v>0</v>
      </c>
    </row>
    <row r="933" spans="1:12" s="5" customFormat="1" ht="12" customHeight="1" hidden="1" outlineLevel="3">
      <c r="A933" s="31" t="s">
        <v>2937</v>
      </c>
      <c r="B933" s="13" t="s">
        <v>966</v>
      </c>
      <c r="C933" s="9" t="s">
        <v>1849</v>
      </c>
      <c r="D933" s="39">
        <v>25.98</v>
      </c>
      <c r="E933" s="281"/>
      <c r="F933" s="30">
        <f t="shared" si="41"/>
        <v>0</v>
      </c>
      <c r="G933" s="93"/>
      <c r="H933" s="93"/>
      <c r="I933" s="93"/>
      <c r="J933" s="93"/>
      <c r="K933" s="93"/>
      <c r="L933" s="93"/>
    </row>
    <row r="934" spans="1:12" s="35" customFormat="1" ht="12" customHeight="1" hidden="1" outlineLevel="3">
      <c r="A934" s="31" t="s">
        <v>2947</v>
      </c>
      <c r="B934" s="13" t="s">
        <v>967</v>
      </c>
      <c r="C934" s="9" t="s">
        <v>1849</v>
      </c>
      <c r="D934" s="39">
        <v>25.98</v>
      </c>
      <c r="E934" s="281"/>
      <c r="F934" s="30">
        <f t="shared" si="41"/>
        <v>0</v>
      </c>
      <c r="G934" s="4"/>
      <c r="H934" s="4"/>
      <c r="I934" s="4"/>
      <c r="J934" s="4"/>
      <c r="K934" s="4"/>
      <c r="L934" s="4"/>
    </row>
    <row r="935" spans="1:12" s="35" customFormat="1" ht="12" customHeight="1" hidden="1" outlineLevel="3">
      <c r="A935" s="31" t="s">
        <v>2184</v>
      </c>
      <c r="B935" s="13" t="s">
        <v>968</v>
      </c>
      <c r="C935" s="9" t="s">
        <v>1849</v>
      </c>
      <c r="D935" s="39">
        <v>25.98</v>
      </c>
      <c r="E935" s="281"/>
      <c r="F935" s="30">
        <f t="shared" si="41"/>
        <v>0</v>
      </c>
      <c r="G935" s="4"/>
      <c r="H935" s="4"/>
      <c r="I935" s="4"/>
      <c r="J935" s="4"/>
      <c r="K935" s="4"/>
      <c r="L935" s="4"/>
    </row>
    <row r="936" spans="1:12" s="35" customFormat="1" ht="12" customHeight="1" hidden="1" outlineLevel="3">
      <c r="A936" s="31" t="s">
        <v>2957</v>
      </c>
      <c r="B936" s="13" t="s">
        <v>969</v>
      </c>
      <c r="C936" s="9" t="s">
        <v>1849</v>
      </c>
      <c r="D936" s="39">
        <v>25.98</v>
      </c>
      <c r="E936" s="281"/>
      <c r="F936" s="30">
        <f t="shared" si="41"/>
        <v>0</v>
      </c>
      <c r="G936" s="4"/>
      <c r="H936" s="4"/>
      <c r="I936" s="4"/>
      <c r="J936" s="4"/>
      <c r="K936" s="4"/>
      <c r="L936" s="4"/>
    </row>
    <row r="937" spans="1:12" s="35" customFormat="1" ht="12" customHeight="1" hidden="1" outlineLevel="3">
      <c r="A937" s="31" t="s">
        <v>2185</v>
      </c>
      <c r="B937" s="13" t="s">
        <v>970</v>
      </c>
      <c r="C937" s="9" t="s">
        <v>1849</v>
      </c>
      <c r="D937" s="39">
        <v>25.98</v>
      </c>
      <c r="E937" s="281"/>
      <c r="F937" s="30">
        <f t="shared" si="41"/>
        <v>0</v>
      </c>
      <c r="G937" s="4"/>
      <c r="H937" s="4"/>
      <c r="I937" s="4"/>
      <c r="J937" s="4"/>
      <c r="K937" s="4"/>
      <c r="L937" s="4"/>
    </row>
    <row r="938" spans="1:12" s="35" customFormat="1" ht="12" customHeight="1" hidden="1" outlineLevel="3">
      <c r="A938" s="31" t="s">
        <v>4088</v>
      </c>
      <c r="B938" s="13" t="s">
        <v>971</v>
      </c>
      <c r="C938" s="9" t="s">
        <v>1849</v>
      </c>
      <c r="D938" s="39">
        <v>25.98</v>
      </c>
      <c r="E938" s="281"/>
      <c r="F938" s="30">
        <f t="shared" si="41"/>
        <v>0</v>
      </c>
      <c r="G938" s="4"/>
      <c r="H938" s="4"/>
      <c r="I938" s="4"/>
      <c r="J938" s="4"/>
      <c r="K938" s="4"/>
      <c r="L938" s="4"/>
    </row>
    <row r="939" spans="1:12" s="35" customFormat="1" ht="12" customHeight="1" hidden="1" outlineLevel="3">
      <c r="A939" s="31" t="s">
        <v>4089</v>
      </c>
      <c r="B939" s="13" t="s">
        <v>972</v>
      </c>
      <c r="C939" s="9" t="s">
        <v>1849</v>
      </c>
      <c r="D939" s="39">
        <v>25.98</v>
      </c>
      <c r="E939" s="281"/>
      <c r="F939" s="30">
        <f t="shared" si="41"/>
        <v>0</v>
      </c>
      <c r="G939" s="4"/>
      <c r="H939" s="4"/>
      <c r="I939" s="4"/>
      <c r="J939" s="4"/>
      <c r="K939" s="4"/>
      <c r="L939" s="4"/>
    </row>
    <row r="940" spans="1:12" s="35" customFormat="1" ht="12" customHeight="1" hidden="1" outlineLevel="3">
      <c r="A940" s="31" t="s">
        <v>4090</v>
      </c>
      <c r="B940" s="13" t="s">
        <v>973</v>
      </c>
      <c r="C940" s="9" t="s">
        <v>1849</v>
      </c>
      <c r="D940" s="39">
        <v>25.98</v>
      </c>
      <c r="E940" s="281"/>
      <c r="F940" s="30">
        <f t="shared" si="41"/>
        <v>0</v>
      </c>
      <c r="G940" s="4"/>
      <c r="H940" s="4"/>
      <c r="I940" s="4"/>
      <c r="J940" s="4"/>
      <c r="K940" s="4"/>
      <c r="L940" s="4"/>
    </row>
    <row r="941" spans="1:12" s="35" customFormat="1" ht="12" customHeight="1" hidden="1" outlineLevel="3">
      <c r="A941" s="31" t="s">
        <v>4091</v>
      </c>
      <c r="B941" s="13" t="s">
        <v>974</v>
      </c>
      <c r="C941" s="9" t="s">
        <v>1849</v>
      </c>
      <c r="D941" s="39">
        <v>25.98</v>
      </c>
      <c r="E941" s="281"/>
      <c r="F941" s="30">
        <f t="shared" si="41"/>
        <v>0</v>
      </c>
      <c r="G941" s="4"/>
      <c r="H941" s="4"/>
      <c r="I941" s="4"/>
      <c r="J941" s="4"/>
      <c r="K941" s="4"/>
      <c r="L941" s="4"/>
    </row>
    <row r="942" spans="1:12" s="35" customFormat="1" ht="12" customHeight="1" hidden="1" outlineLevel="3">
      <c r="A942" s="31" t="s">
        <v>2938</v>
      </c>
      <c r="B942" s="13" t="s">
        <v>975</v>
      </c>
      <c r="C942" s="9" t="s">
        <v>1849</v>
      </c>
      <c r="D942" s="39">
        <v>25.98</v>
      </c>
      <c r="E942" s="281"/>
      <c r="F942" s="30">
        <f t="shared" si="41"/>
        <v>0</v>
      </c>
      <c r="G942" s="4"/>
      <c r="H942" s="4"/>
      <c r="I942" s="4"/>
      <c r="J942" s="4"/>
      <c r="K942" s="4"/>
      <c r="L942" s="4"/>
    </row>
    <row r="943" spans="1:12" s="35" customFormat="1" ht="12" customHeight="1" hidden="1" outlineLevel="3">
      <c r="A943" s="31" t="s">
        <v>2948</v>
      </c>
      <c r="B943" s="13" t="s">
        <v>976</v>
      </c>
      <c r="C943" s="9" t="s">
        <v>1849</v>
      </c>
      <c r="D943" s="39">
        <v>25.98</v>
      </c>
      <c r="E943" s="281"/>
      <c r="F943" s="30">
        <f t="shared" si="41"/>
        <v>0</v>
      </c>
      <c r="G943" s="4"/>
      <c r="H943" s="4"/>
      <c r="I943" s="4"/>
      <c r="J943" s="4"/>
      <c r="K943" s="4"/>
      <c r="L943" s="4"/>
    </row>
    <row r="944" spans="1:12" s="35" customFormat="1" ht="12" customHeight="1" hidden="1" outlineLevel="3">
      <c r="A944" s="31" t="s">
        <v>4092</v>
      </c>
      <c r="B944" s="13" t="s">
        <v>977</v>
      </c>
      <c r="C944" s="9" t="s">
        <v>1849</v>
      </c>
      <c r="D944" s="39">
        <v>25.98</v>
      </c>
      <c r="E944" s="281"/>
      <c r="F944" s="30">
        <f t="shared" si="41"/>
        <v>0</v>
      </c>
      <c r="G944" s="4"/>
      <c r="H944" s="4"/>
      <c r="I944" s="4"/>
      <c r="J944" s="4"/>
      <c r="K944" s="4"/>
      <c r="L944" s="4"/>
    </row>
    <row r="945" spans="1:12" s="35" customFormat="1" ht="12" customHeight="1" hidden="1" outlineLevel="3">
      <c r="A945" s="31" t="s">
        <v>2958</v>
      </c>
      <c r="B945" s="13" t="s">
        <v>978</v>
      </c>
      <c r="C945" s="9" t="s">
        <v>1849</v>
      </c>
      <c r="D945" s="39">
        <v>25.98</v>
      </c>
      <c r="E945" s="281"/>
      <c r="F945" s="30">
        <f t="shared" si="41"/>
        <v>0</v>
      </c>
      <c r="G945" s="4"/>
      <c r="H945" s="4"/>
      <c r="I945" s="4"/>
      <c r="J945" s="4"/>
      <c r="K945" s="4"/>
      <c r="L945" s="4"/>
    </row>
    <row r="946" spans="1:12" s="35" customFormat="1" ht="12" customHeight="1" hidden="1" outlineLevel="3">
      <c r="A946" s="31" t="s">
        <v>4093</v>
      </c>
      <c r="B946" s="13" t="s">
        <v>979</v>
      </c>
      <c r="C946" s="9" t="s">
        <v>1849</v>
      </c>
      <c r="D946" s="39">
        <v>25.98</v>
      </c>
      <c r="E946" s="281"/>
      <c r="F946" s="30">
        <f t="shared" si="41"/>
        <v>0</v>
      </c>
      <c r="G946" s="4"/>
      <c r="H946" s="4"/>
      <c r="I946" s="4"/>
      <c r="J946" s="4"/>
      <c r="K946" s="4"/>
      <c r="L946" s="4"/>
    </row>
    <row r="947" spans="1:12" s="35" customFormat="1" ht="12" customHeight="1" hidden="1" outlineLevel="3">
      <c r="A947" s="31" t="s">
        <v>4094</v>
      </c>
      <c r="B947" s="13" t="s">
        <v>980</v>
      </c>
      <c r="C947" s="9" t="s">
        <v>1849</v>
      </c>
      <c r="D947" s="39">
        <v>28.04</v>
      </c>
      <c r="E947" s="281"/>
      <c r="F947" s="30">
        <f t="shared" si="41"/>
        <v>0</v>
      </c>
      <c r="G947" s="4"/>
      <c r="H947" s="4"/>
      <c r="I947" s="4"/>
      <c r="J947" s="4"/>
      <c r="K947" s="4"/>
      <c r="L947" s="4"/>
    </row>
    <row r="948" spans="1:12" s="35" customFormat="1" ht="12" customHeight="1" hidden="1" outlineLevel="3">
      <c r="A948" s="31" t="s">
        <v>4095</v>
      </c>
      <c r="B948" s="13" t="s">
        <v>981</v>
      </c>
      <c r="C948" s="9" t="s">
        <v>1849</v>
      </c>
      <c r="D948" s="39">
        <v>28.04</v>
      </c>
      <c r="E948" s="281"/>
      <c r="F948" s="30">
        <f t="shared" si="41"/>
        <v>0</v>
      </c>
      <c r="G948" s="4"/>
      <c r="H948" s="4"/>
      <c r="I948" s="4"/>
      <c r="J948" s="4"/>
      <c r="K948" s="4"/>
      <c r="L948" s="4"/>
    </row>
    <row r="949" spans="1:12" s="35" customFormat="1" ht="12" customHeight="1" hidden="1" outlineLevel="3">
      <c r="A949" s="31" t="s">
        <v>4096</v>
      </c>
      <c r="B949" s="13" t="s">
        <v>1564</v>
      </c>
      <c r="C949" s="9" t="s">
        <v>1849</v>
      </c>
      <c r="D949" s="39">
        <v>28.04</v>
      </c>
      <c r="E949" s="281"/>
      <c r="F949" s="30">
        <f t="shared" si="41"/>
        <v>0</v>
      </c>
      <c r="G949" s="4"/>
      <c r="H949" s="4"/>
      <c r="I949" s="4"/>
      <c r="J949" s="4"/>
      <c r="K949" s="4"/>
      <c r="L949" s="4"/>
    </row>
    <row r="950" spans="1:12" s="35" customFormat="1" ht="12" customHeight="1" hidden="1" outlineLevel="3">
      <c r="A950" s="31" t="s">
        <v>4464</v>
      </c>
      <c r="B950" s="13" t="s">
        <v>1565</v>
      </c>
      <c r="C950" s="9" t="s">
        <v>1849</v>
      </c>
      <c r="D950" s="39">
        <v>28.04</v>
      </c>
      <c r="E950" s="281"/>
      <c r="F950" s="30">
        <f t="shared" si="41"/>
        <v>0</v>
      </c>
      <c r="G950" s="4"/>
      <c r="H950" s="4"/>
      <c r="I950" s="4"/>
      <c r="J950" s="4"/>
      <c r="K950" s="4"/>
      <c r="L950" s="4"/>
    </row>
    <row r="951" spans="1:12" s="35" customFormat="1" ht="12" customHeight="1" hidden="1" outlineLevel="3">
      <c r="A951" s="31" t="s">
        <v>2939</v>
      </c>
      <c r="B951" s="13" t="s">
        <v>1566</v>
      </c>
      <c r="C951" s="9" t="s">
        <v>1849</v>
      </c>
      <c r="D951" s="39">
        <v>28.04</v>
      </c>
      <c r="E951" s="281"/>
      <c r="F951" s="30">
        <f t="shared" si="41"/>
        <v>0</v>
      </c>
      <c r="G951" s="4"/>
      <c r="H951" s="4"/>
      <c r="I951" s="4"/>
      <c r="J951" s="4"/>
      <c r="K951" s="4"/>
      <c r="L951" s="4"/>
    </row>
    <row r="952" spans="1:12" s="35" customFormat="1" ht="12" customHeight="1" hidden="1" outlineLevel="3">
      <c r="A952" s="31" t="s">
        <v>2949</v>
      </c>
      <c r="B952" s="13" t="s">
        <v>1567</v>
      </c>
      <c r="C952" s="9" t="s">
        <v>1849</v>
      </c>
      <c r="D952" s="39">
        <v>30.77</v>
      </c>
      <c r="E952" s="281"/>
      <c r="F952" s="30">
        <f t="shared" si="41"/>
        <v>0</v>
      </c>
      <c r="G952" s="4"/>
      <c r="H952" s="4"/>
      <c r="I952" s="4"/>
      <c r="J952" s="4"/>
      <c r="K952" s="4"/>
      <c r="L952" s="4"/>
    </row>
    <row r="953" spans="1:12" s="35" customFormat="1" ht="12" customHeight="1" hidden="1" outlineLevel="3">
      <c r="A953" s="31" t="s">
        <v>2968</v>
      </c>
      <c r="B953" s="13" t="s">
        <v>1568</v>
      </c>
      <c r="C953" s="9" t="s">
        <v>1849</v>
      </c>
      <c r="D953" s="39">
        <v>28.04</v>
      </c>
      <c r="E953" s="281"/>
      <c r="F953" s="30">
        <f t="shared" si="41"/>
        <v>0</v>
      </c>
      <c r="G953" s="4"/>
      <c r="H953" s="4"/>
      <c r="I953" s="4"/>
      <c r="J953" s="4"/>
      <c r="K953" s="4"/>
      <c r="L953" s="4"/>
    </row>
    <row r="954" spans="1:12" s="35" customFormat="1" ht="12" customHeight="1" hidden="1" outlineLevel="3">
      <c r="A954" s="31" t="s">
        <v>2959</v>
      </c>
      <c r="B954" s="13" t="s">
        <v>1569</v>
      </c>
      <c r="C954" s="9" t="s">
        <v>1849</v>
      </c>
      <c r="D954" s="39">
        <v>28.04</v>
      </c>
      <c r="E954" s="281"/>
      <c r="F954" s="30">
        <f t="shared" si="41"/>
        <v>0</v>
      </c>
      <c r="G954" s="4"/>
      <c r="H954" s="4"/>
      <c r="I954" s="4"/>
      <c r="J954" s="4"/>
      <c r="K954" s="4"/>
      <c r="L954" s="4"/>
    </row>
    <row r="955" spans="1:12" s="35" customFormat="1" ht="12" customHeight="1" hidden="1" outlineLevel="3">
      <c r="A955" s="31" t="s">
        <v>4465</v>
      </c>
      <c r="B955" s="13" t="s">
        <v>1570</v>
      </c>
      <c r="C955" s="9" t="s">
        <v>1849</v>
      </c>
      <c r="D955" s="39">
        <v>28.04</v>
      </c>
      <c r="E955" s="281"/>
      <c r="F955" s="30">
        <f t="shared" si="41"/>
        <v>0</v>
      </c>
      <c r="G955" s="4"/>
      <c r="H955" s="4"/>
      <c r="I955" s="4"/>
      <c r="J955" s="4"/>
      <c r="K955" s="4"/>
      <c r="L955" s="4"/>
    </row>
    <row r="956" spans="1:12" s="35" customFormat="1" ht="12" customHeight="1" hidden="1" outlineLevel="3">
      <c r="A956" s="31" t="s">
        <v>4466</v>
      </c>
      <c r="B956" s="13" t="s">
        <v>1571</v>
      </c>
      <c r="C956" s="9" t="s">
        <v>1849</v>
      </c>
      <c r="D956" s="39">
        <v>28.04</v>
      </c>
      <c r="E956" s="281"/>
      <c r="F956" s="30">
        <f t="shared" si="41"/>
        <v>0</v>
      </c>
      <c r="G956" s="4"/>
      <c r="H956" s="4"/>
      <c r="I956" s="4"/>
      <c r="J956" s="4"/>
      <c r="K956" s="4"/>
      <c r="L956" s="4"/>
    </row>
    <row r="957" spans="1:12" s="35" customFormat="1" ht="12" customHeight="1" hidden="1" outlineLevel="3">
      <c r="A957" s="31" t="s">
        <v>2967</v>
      </c>
      <c r="B957" s="13" t="s">
        <v>1572</v>
      </c>
      <c r="C957" s="9" t="s">
        <v>1849</v>
      </c>
      <c r="D957" s="39">
        <v>30.77</v>
      </c>
      <c r="E957" s="281"/>
      <c r="F957" s="30">
        <f t="shared" si="41"/>
        <v>0</v>
      </c>
      <c r="G957" s="4"/>
      <c r="H957" s="4"/>
      <c r="I957" s="4"/>
      <c r="J957" s="4"/>
      <c r="K957" s="4"/>
      <c r="L957" s="4"/>
    </row>
    <row r="958" spans="1:12" s="35" customFormat="1" ht="12" customHeight="1" hidden="1" outlineLevel="3">
      <c r="A958" s="31" t="s">
        <v>4467</v>
      </c>
      <c r="B958" s="13" t="s">
        <v>1573</v>
      </c>
      <c r="C958" s="9" t="s">
        <v>1849</v>
      </c>
      <c r="D958" s="39">
        <v>51.28</v>
      </c>
      <c r="E958" s="281"/>
      <c r="F958" s="30">
        <f t="shared" si="41"/>
        <v>0</v>
      </c>
      <c r="G958" s="4"/>
      <c r="H958" s="4"/>
      <c r="I958" s="4"/>
      <c r="J958" s="4"/>
      <c r="K958" s="4"/>
      <c r="L958" s="4"/>
    </row>
    <row r="959" spans="1:12" s="35" customFormat="1" ht="12" customHeight="1" hidden="1" outlineLevel="3">
      <c r="A959" s="31" t="s">
        <v>4468</v>
      </c>
      <c r="B959" s="13" t="s">
        <v>1574</v>
      </c>
      <c r="C959" s="9" t="s">
        <v>1849</v>
      </c>
      <c r="D959" s="39">
        <v>51.28</v>
      </c>
      <c r="E959" s="281"/>
      <c r="F959" s="30">
        <f t="shared" si="41"/>
        <v>0</v>
      </c>
      <c r="G959" s="4"/>
      <c r="H959" s="4"/>
      <c r="I959" s="4"/>
      <c r="J959" s="4"/>
      <c r="K959" s="4"/>
      <c r="L959" s="4"/>
    </row>
    <row r="960" spans="1:12" s="35" customFormat="1" ht="12" customHeight="1" hidden="1" outlineLevel="3">
      <c r="A960" s="31" t="s">
        <v>4469</v>
      </c>
      <c r="B960" s="13" t="s">
        <v>1575</v>
      </c>
      <c r="C960" s="9" t="s">
        <v>1849</v>
      </c>
      <c r="D960" s="6">
        <v>46.49</v>
      </c>
      <c r="E960" s="281"/>
      <c r="F960" s="30">
        <f t="shared" si="41"/>
        <v>0</v>
      </c>
      <c r="G960" s="4"/>
      <c r="H960" s="4"/>
      <c r="I960" s="4"/>
      <c r="J960" s="4"/>
      <c r="K960" s="4"/>
      <c r="L960" s="4"/>
    </row>
    <row r="961" spans="1:12" s="35" customFormat="1" ht="12" customHeight="1" hidden="1" outlineLevel="3">
      <c r="A961" s="31" t="s">
        <v>4470</v>
      </c>
      <c r="B961" s="13" t="s">
        <v>1576</v>
      </c>
      <c r="C961" s="9" t="s">
        <v>1849</v>
      </c>
      <c r="D961" s="39">
        <v>30.77</v>
      </c>
      <c r="E961" s="281"/>
      <c r="F961" s="30">
        <f t="shared" si="41"/>
        <v>0</v>
      </c>
      <c r="G961" s="4"/>
      <c r="H961" s="4"/>
      <c r="I961" s="4"/>
      <c r="J961" s="4"/>
      <c r="K961" s="4"/>
      <c r="L961" s="4"/>
    </row>
    <row r="962" spans="1:12" s="35" customFormat="1" ht="12" customHeight="1" hidden="1" outlineLevel="3">
      <c r="A962" s="31" t="s">
        <v>4471</v>
      </c>
      <c r="B962" s="13" t="s">
        <v>1577</v>
      </c>
      <c r="C962" s="9" t="s">
        <v>1849</v>
      </c>
      <c r="D962" s="39">
        <v>30.77</v>
      </c>
      <c r="E962" s="281"/>
      <c r="F962" s="30">
        <f t="shared" si="41"/>
        <v>0</v>
      </c>
      <c r="G962" s="4"/>
      <c r="H962" s="4"/>
      <c r="I962" s="4"/>
      <c r="J962" s="4"/>
      <c r="K962" s="4"/>
      <c r="L962" s="4"/>
    </row>
    <row r="963" spans="1:12" s="35" customFormat="1" ht="12" customHeight="1" hidden="1" outlineLevel="3">
      <c r="A963" s="31" t="s">
        <v>2940</v>
      </c>
      <c r="B963" s="13" t="s">
        <v>1578</v>
      </c>
      <c r="C963" s="9" t="s">
        <v>1849</v>
      </c>
      <c r="D963" s="39">
        <v>30.77</v>
      </c>
      <c r="E963" s="281"/>
      <c r="F963" s="30">
        <f t="shared" si="41"/>
        <v>0</v>
      </c>
      <c r="G963" s="4"/>
      <c r="H963" s="4"/>
      <c r="I963" s="4"/>
      <c r="J963" s="4"/>
      <c r="K963" s="4"/>
      <c r="L963" s="4"/>
    </row>
    <row r="964" spans="1:12" s="35" customFormat="1" ht="12" customHeight="1" hidden="1" outlineLevel="3">
      <c r="A964" s="31" t="s">
        <v>2950</v>
      </c>
      <c r="B964" s="13" t="s">
        <v>1579</v>
      </c>
      <c r="C964" s="9" t="s">
        <v>1849</v>
      </c>
      <c r="D964" s="39">
        <v>30.77</v>
      </c>
      <c r="E964" s="281"/>
      <c r="F964" s="30">
        <f t="shared" si="41"/>
        <v>0</v>
      </c>
      <c r="G964" s="4"/>
      <c r="H964" s="4"/>
      <c r="I964" s="4"/>
      <c r="J964" s="4"/>
      <c r="K964" s="4"/>
      <c r="L964" s="4"/>
    </row>
    <row r="965" spans="1:12" s="35" customFormat="1" ht="12.75" customHeight="1" hidden="1" outlineLevel="3">
      <c r="A965" s="31" t="s">
        <v>4472</v>
      </c>
      <c r="B965" s="13" t="s">
        <v>1580</v>
      </c>
      <c r="C965" s="9" t="s">
        <v>1849</v>
      </c>
      <c r="D965" s="39">
        <v>30.77</v>
      </c>
      <c r="E965" s="281"/>
      <c r="F965" s="30">
        <f t="shared" si="41"/>
        <v>0</v>
      </c>
      <c r="G965" s="4"/>
      <c r="H965" s="4"/>
      <c r="I965" s="4"/>
      <c r="J965" s="4"/>
      <c r="K965" s="4"/>
      <c r="L965" s="4"/>
    </row>
    <row r="966" spans="1:12" s="35" customFormat="1" ht="12.75" customHeight="1" hidden="1" outlineLevel="3">
      <c r="A966" s="31" t="s">
        <v>2960</v>
      </c>
      <c r="B966" s="13" t="s">
        <v>1581</v>
      </c>
      <c r="C966" s="9" t="s">
        <v>1849</v>
      </c>
      <c r="D966" s="39">
        <v>30.77</v>
      </c>
      <c r="E966" s="281"/>
      <c r="F966" s="30">
        <f t="shared" si="41"/>
        <v>0</v>
      </c>
      <c r="G966" s="4"/>
      <c r="H966" s="4"/>
      <c r="I966" s="4"/>
      <c r="J966" s="4"/>
      <c r="K966" s="4"/>
      <c r="L966" s="4"/>
    </row>
    <row r="967" spans="1:12" s="35" customFormat="1" ht="12.75" customHeight="1" hidden="1" outlineLevel="3">
      <c r="A967" s="31" t="s">
        <v>4473</v>
      </c>
      <c r="B967" s="13" t="s">
        <v>1582</v>
      </c>
      <c r="C967" s="9" t="s">
        <v>1849</v>
      </c>
      <c r="D967" s="39">
        <v>30.77</v>
      </c>
      <c r="E967" s="281"/>
      <c r="F967" s="30">
        <f t="shared" si="41"/>
        <v>0</v>
      </c>
      <c r="G967" s="4"/>
      <c r="H967" s="4"/>
      <c r="I967" s="4"/>
      <c r="J967" s="4"/>
      <c r="K967" s="4"/>
      <c r="L967" s="4"/>
    </row>
    <row r="968" spans="1:12" s="35" customFormat="1" ht="12" customHeight="1" hidden="1" outlineLevel="3">
      <c r="A968" s="31" t="s">
        <v>4474</v>
      </c>
      <c r="B968" s="13" t="s">
        <v>1583</v>
      </c>
      <c r="C968" s="9" t="s">
        <v>1849</v>
      </c>
      <c r="D968" s="39">
        <v>30.77</v>
      </c>
      <c r="E968" s="281"/>
      <c r="F968" s="30">
        <f t="shared" si="41"/>
        <v>0</v>
      </c>
      <c r="G968" s="4"/>
      <c r="H968" s="4"/>
      <c r="I968" s="4"/>
      <c r="J968" s="4"/>
      <c r="K968" s="4"/>
      <c r="L968" s="4"/>
    </row>
    <row r="969" spans="1:12" s="35" customFormat="1" ht="12" customHeight="1" hidden="1" outlineLevel="3">
      <c r="A969" s="31" t="s">
        <v>4475</v>
      </c>
      <c r="B969" s="13" t="s">
        <v>1584</v>
      </c>
      <c r="C969" s="9" t="s">
        <v>1849</v>
      </c>
      <c r="D969" s="39">
        <v>30.77</v>
      </c>
      <c r="E969" s="281"/>
      <c r="F969" s="30">
        <f t="shared" si="41"/>
        <v>0</v>
      </c>
      <c r="G969" s="4"/>
      <c r="H969" s="4"/>
      <c r="I969" s="4"/>
      <c r="J969" s="4"/>
      <c r="K969" s="4"/>
      <c r="L969" s="4"/>
    </row>
    <row r="970" spans="1:12" s="35" customFormat="1" ht="12" customHeight="1" hidden="1" outlineLevel="3">
      <c r="A970" s="31" t="s">
        <v>4476</v>
      </c>
      <c r="B970" s="13" t="s">
        <v>1585</v>
      </c>
      <c r="C970" s="9" t="s">
        <v>1849</v>
      </c>
      <c r="D970" s="39">
        <v>46.49</v>
      </c>
      <c r="E970" s="281"/>
      <c r="F970" s="30">
        <f t="shared" si="41"/>
        <v>0</v>
      </c>
      <c r="G970" s="4"/>
      <c r="H970" s="4"/>
      <c r="I970" s="4"/>
      <c r="J970" s="4"/>
      <c r="K970" s="4"/>
      <c r="L970" s="4"/>
    </row>
    <row r="971" spans="1:12" s="35" customFormat="1" ht="12" customHeight="1" hidden="1" outlineLevel="3">
      <c r="A971" s="31" t="s">
        <v>4477</v>
      </c>
      <c r="B971" s="13" t="s">
        <v>1586</v>
      </c>
      <c r="C971" s="9" t="s">
        <v>1849</v>
      </c>
      <c r="D971" s="6">
        <v>43.76</v>
      </c>
      <c r="E971" s="281"/>
      <c r="F971" s="30">
        <f t="shared" si="41"/>
        <v>0</v>
      </c>
      <c r="G971" s="4"/>
      <c r="H971" s="4"/>
      <c r="I971" s="4"/>
      <c r="J971" s="4"/>
      <c r="K971" s="4"/>
      <c r="L971" s="4"/>
    </row>
    <row r="972" spans="1:12" s="35" customFormat="1" ht="12" customHeight="1" hidden="1" outlineLevel="3">
      <c r="A972" s="31" t="s">
        <v>4478</v>
      </c>
      <c r="B972" s="13" t="s">
        <v>1587</v>
      </c>
      <c r="C972" s="9" t="s">
        <v>1849</v>
      </c>
      <c r="D972" s="39">
        <v>33.5</v>
      </c>
      <c r="E972" s="281"/>
      <c r="F972" s="30">
        <f t="shared" si="41"/>
        <v>0</v>
      </c>
      <c r="G972" s="4"/>
      <c r="H972" s="4"/>
      <c r="I972" s="4"/>
      <c r="J972" s="4"/>
      <c r="K972" s="4"/>
      <c r="L972" s="4"/>
    </row>
    <row r="973" spans="1:12" s="35" customFormat="1" ht="12" customHeight="1" hidden="1" outlineLevel="3">
      <c r="A973" s="31" t="s">
        <v>1864</v>
      </c>
      <c r="B973" s="13" t="s">
        <v>1588</v>
      </c>
      <c r="C973" s="9" t="s">
        <v>1849</v>
      </c>
      <c r="D973" s="39">
        <v>33.5</v>
      </c>
      <c r="E973" s="281"/>
      <c r="F973" s="30">
        <f t="shared" si="41"/>
        <v>0</v>
      </c>
      <c r="G973" s="4"/>
      <c r="H973" s="4"/>
      <c r="I973" s="4"/>
      <c r="J973" s="4"/>
      <c r="K973" s="4"/>
      <c r="L973" s="4"/>
    </row>
    <row r="974" spans="1:12" s="35" customFormat="1" ht="12" customHeight="1" hidden="1" outlineLevel="3">
      <c r="A974" s="31" t="s">
        <v>2941</v>
      </c>
      <c r="B974" s="13" t="s">
        <v>1008</v>
      </c>
      <c r="C974" s="9" t="s">
        <v>1849</v>
      </c>
      <c r="D974" s="39">
        <v>33.5</v>
      </c>
      <c r="E974" s="281"/>
      <c r="F974" s="30">
        <f t="shared" si="41"/>
        <v>0</v>
      </c>
      <c r="G974" s="4"/>
      <c r="H974" s="4"/>
      <c r="I974" s="4"/>
      <c r="J974" s="4"/>
      <c r="K974" s="4"/>
      <c r="L974" s="4"/>
    </row>
    <row r="975" spans="1:12" s="35" customFormat="1" ht="12" customHeight="1" hidden="1" outlineLevel="3">
      <c r="A975" s="31" t="s">
        <v>2951</v>
      </c>
      <c r="B975" s="13" t="s">
        <v>1009</v>
      </c>
      <c r="C975" s="9" t="s">
        <v>1849</v>
      </c>
      <c r="D975" s="39">
        <v>33.5</v>
      </c>
      <c r="E975" s="281"/>
      <c r="F975" s="30">
        <f t="shared" si="41"/>
        <v>0</v>
      </c>
      <c r="G975" s="4"/>
      <c r="H975" s="4"/>
      <c r="I975" s="4"/>
      <c r="J975" s="4"/>
      <c r="K975" s="4"/>
      <c r="L975" s="4"/>
    </row>
    <row r="976" spans="1:12" s="35" customFormat="1" ht="12" customHeight="1" hidden="1" outlineLevel="3">
      <c r="A976" s="31" t="s">
        <v>1865</v>
      </c>
      <c r="B976" s="13" t="s">
        <v>1010</v>
      </c>
      <c r="C976" s="9" t="s">
        <v>1849</v>
      </c>
      <c r="D976" s="39">
        <v>33.5</v>
      </c>
      <c r="E976" s="281"/>
      <c r="F976" s="30">
        <f t="shared" si="41"/>
        <v>0</v>
      </c>
      <c r="G976" s="4"/>
      <c r="H976" s="4"/>
      <c r="I976" s="4"/>
      <c r="J976" s="4"/>
      <c r="K976" s="4"/>
      <c r="L976" s="4"/>
    </row>
    <row r="977" spans="1:12" s="35" customFormat="1" ht="12" customHeight="1" hidden="1" outlineLevel="3">
      <c r="A977" s="31" t="s">
        <v>2961</v>
      </c>
      <c r="B977" s="13" t="s">
        <v>1011</v>
      </c>
      <c r="C977" s="9" t="s">
        <v>1849</v>
      </c>
      <c r="D977" s="39">
        <v>33.5</v>
      </c>
      <c r="E977" s="281"/>
      <c r="F977" s="30">
        <f t="shared" si="41"/>
        <v>0</v>
      </c>
      <c r="G977" s="4"/>
      <c r="H977" s="4"/>
      <c r="I977" s="4"/>
      <c r="J977" s="4"/>
      <c r="K977" s="4"/>
      <c r="L977" s="4"/>
    </row>
    <row r="978" spans="1:12" s="35" customFormat="1" ht="12" customHeight="1" hidden="1" outlineLevel="3">
      <c r="A978" s="31" t="s">
        <v>1866</v>
      </c>
      <c r="B978" s="13" t="s">
        <v>1012</v>
      </c>
      <c r="C978" s="9" t="s">
        <v>1849</v>
      </c>
      <c r="D978" s="39">
        <v>33.5</v>
      </c>
      <c r="E978" s="281"/>
      <c r="F978" s="30">
        <f t="shared" si="41"/>
        <v>0</v>
      </c>
      <c r="G978" s="4"/>
      <c r="H978" s="4"/>
      <c r="I978" s="4"/>
      <c r="J978" s="4"/>
      <c r="K978" s="4"/>
      <c r="L978" s="4"/>
    </row>
    <row r="979" spans="1:12" s="35" customFormat="1" ht="12" customHeight="1" hidden="1" outlineLevel="3">
      <c r="A979" s="31" t="s">
        <v>1867</v>
      </c>
      <c r="B979" s="13" t="s">
        <v>1013</v>
      </c>
      <c r="C979" s="9" t="s">
        <v>1849</v>
      </c>
      <c r="D979" s="39">
        <v>33.5</v>
      </c>
      <c r="E979" s="281"/>
      <c r="F979" s="30">
        <f t="shared" si="41"/>
        <v>0</v>
      </c>
      <c r="G979" s="4"/>
      <c r="H979" s="4"/>
      <c r="I979" s="4"/>
      <c r="J979" s="4"/>
      <c r="K979" s="4"/>
      <c r="L979" s="4"/>
    </row>
    <row r="980" spans="1:12" s="35" customFormat="1" ht="12" customHeight="1" hidden="1" outlineLevel="3">
      <c r="A980" s="31" t="s">
        <v>1868</v>
      </c>
      <c r="B980" s="13" t="s">
        <v>1014</v>
      </c>
      <c r="C980" s="9" t="s">
        <v>1849</v>
      </c>
      <c r="D980" s="39">
        <v>33.5</v>
      </c>
      <c r="E980" s="281"/>
      <c r="F980" s="30">
        <f t="shared" si="41"/>
        <v>0</v>
      </c>
      <c r="G980" s="4"/>
      <c r="H980" s="4"/>
      <c r="I980" s="4"/>
      <c r="J980" s="4"/>
      <c r="K980" s="4"/>
      <c r="L980" s="4"/>
    </row>
    <row r="981" spans="1:12" s="35" customFormat="1" ht="12" customHeight="1" hidden="1" outlineLevel="3">
      <c r="A981" s="31" t="s">
        <v>1869</v>
      </c>
      <c r="B981" s="13" t="s">
        <v>1015</v>
      </c>
      <c r="C981" s="9" t="s">
        <v>1849</v>
      </c>
      <c r="D981" s="39">
        <v>36.23</v>
      </c>
      <c r="E981" s="281"/>
      <c r="F981" s="30">
        <f t="shared" si="41"/>
        <v>0</v>
      </c>
      <c r="G981" s="4"/>
      <c r="H981" s="4"/>
      <c r="I981" s="4"/>
      <c r="J981" s="4"/>
      <c r="K981" s="4"/>
      <c r="L981" s="4"/>
    </row>
    <row r="982" spans="1:12" s="35" customFormat="1" ht="12" customHeight="1" hidden="1" outlineLevel="3">
      <c r="A982" s="31" t="s">
        <v>1870</v>
      </c>
      <c r="B982" s="13" t="s">
        <v>1016</v>
      </c>
      <c r="C982" s="9" t="s">
        <v>1849</v>
      </c>
      <c r="D982" s="39">
        <v>36.23</v>
      </c>
      <c r="E982" s="281"/>
      <c r="F982" s="30">
        <f t="shared" si="41"/>
        <v>0</v>
      </c>
      <c r="G982" s="4"/>
      <c r="H982" s="4"/>
      <c r="I982" s="4"/>
      <c r="J982" s="4"/>
      <c r="K982" s="4"/>
      <c r="L982" s="4"/>
    </row>
    <row r="983" spans="1:12" s="35" customFormat="1" ht="12" customHeight="1" hidden="1" outlineLevel="3">
      <c r="A983" s="31" t="s">
        <v>2942</v>
      </c>
      <c r="B983" s="13" t="s">
        <v>1017</v>
      </c>
      <c r="C983" s="9" t="s">
        <v>1849</v>
      </c>
      <c r="D983" s="39">
        <v>36.23</v>
      </c>
      <c r="E983" s="281"/>
      <c r="F983" s="30">
        <f t="shared" si="41"/>
        <v>0</v>
      </c>
      <c r="G983" s="4"/>
      <c r="H983" s="4"/>
      <c r="I983" s="4"/>
      <c r="J983" s="4"/>
      <c r="K983" s="4"/>
      <c r="L983" s="4"/>
    </row>
    <row r="984" spans="1:12" s="35" customFormat="1" ht="12" customHeight="1" hidden="1" outlineLevel="3">
      <c r="A984" s="31" t="s">
        <v>2952</v>
      </c>
      <c r="B984" s="13" t="s">
        <v>1018</v>
      </c>
      <c r="C984" s="9" t="s">
        <v>1849</v>
      </c>
      <c r="D984" s="39">
        <v>36.23</v>
      </c>
      <c r="E984" s="281"/>
      <c r="F984" s="30">
        <f t="shared" si="41"/>
        <v>0</v>
      </c>
      <c r="G984" s="4"/>
      <c r="H984" s="4"/>
      <c r="I984" s="4"/>
      <c r="J984" s="4"/>
      <c r="K984" s="4"/>
      <c r="L984" s="4"/>
    </row>
    <row r="985" spans="1:12" s="35" customFormat="1" ht="12" customHeight="1" hidden="1" outlineLevel="3">
      <c r="A985" s="31" t="s">
        <v>1871</v>
      </c>
      <c r="B985" s="13" t="s">
        <v>1112</v>
      </c>
      <c r="C985" s="9" t="s">
        <v>1849</v>
      </c>
      <c r="D985" s="39">
        <v>36.23</v>
      </c>
      <c r="E985" s="281"/>
      <c r="F985" s="30">
        <f t="shared" si="41"/>
        <v>0</v>
      </c>
      <c r="G985" s="4"/>
      <c r="H985" s="4"/>
      <c r="I985" s="4"/>
      <c r="J985" s="4"/>
      <c r="K985" s="4"/>
      <c r="L985" s="4"/>
    </row>
    <row r="986" spans="1:12" s="35" customFormat="1" ht="12" customHeight="1" hidden="1" outlineLevel="3">
      <c r="A986" s="31" t="s">
        <v>2962</v>
      </c>
      <c r="B986" s="13" t="s">
        <v>1113</v>
      </c>
      <c r="C986" s="9" t="s">
        <v>1849</v>
      </c>
      <c r="D986" s="39">
        <v>36.23</v>
      </c>
      <c r="E986" s="281"/>
      <c r="F986" s="30">
        <f t="shared" si="41"/>
        <v>0</v>
      </c>
      <c r="G986" s="4"/>
      <c r="H986" s="4"/>
      <c r="I986" s="4"/>
      <c r="J986" s="4"/>
      <c r="K986" s="4"/>
      <c r="L986" s="4"/>
    </row>
    <row r="987" spans="1:12" s="35" customFormat="1" ht="12" customHeight="1" hidden="1" outlineLevel="3">
      <c r="A987" s="31" t="s">
        <v>1872</v>
      </c>
      <c r="B987" s="13" t="s">
        <v>1114</v>
      </c>
      <c r="C987" s="9" t="s">
        <v>1849</v>
      </c>
      <c r="D987" s="39">
        <v>36.23</v>
      </c>
      <c r="E987" s="281"/>
      <c r="F987" s="30">
        <f t="shared" si="41"/>
        <v>0</v>
      </c>
      <c r="G987" s="4"/>
      <c r="H987" s="4"/>
      <c r="I987" s="4"/>
      <c r="J987" s="4"/>
      <c r="K987" s="4"/>
      <c r="L987" s="4"/>
    </row>
    <row r="988" spans="1:12" s="35" customFormat="1" ht="12" customHeight="1" hidden="1" outlineLevel="3">
      <c r="A988" s="31" t="s">
        <v>1873</v>
      </c>
      <c r="B988" s="13" t="s">
        <v>1115</v>
      </c>
      <c r="C988" s="9" t="s">
        <v>1849</v>
      </c>
      <c r="D988" s="39">
        <v>36.23</v>
      </c>
      <c r="E988" s="281"/>
      <c r="F988" s="30">
        <f t="shared" si="41"/>
        <v>0</v>
      </c>
      <c r="G988" s="4"/>
      <c r="H988" s="4"/>
      <c r="I988" s="4"/>
      <c r="J988" s="4"/>
      <c r="K988" s="4"/>
      <c r="L988" s="4"/>
    </row>
    <row r="989" spans="1:12" s="35" customFormat="1" ht="12" customHeight="1" hidden="1" outlineLevel="3">
      <c r="A989" s="31" t="s">
        <v>1874</v>
      </c>
      <c r="B989" s="13" t="s">
        <v>1116</v>
      </c>
      <c r="C989" s="9" t="s">
        <v>1849</v>
      </c>
      <c r="D989" s="39">
        <v>36.23</v>
      </c>
      <c r="E989" s="281"/>
      <c r="F989" s="30">
        <f t="shared" si="41"/>
        <v>0</v>
      </c>
      <c r="G989" s="4"/>
      <c r="H989" s="4"/>
      <c r="I989" s="4"/>
      <c r="J989" s="4"/>
      <c r="K989" s="4"/>
      <c r="L989" s="4"/>
    </row>
    <row r="990" spans="1:12" s="35" customFormat="1" ht="12" customHeight="1" hidden="1" outlineLevel="3">
      <c r="A990" s="31" t="s">
        <v>1875</v>
      </c>
      <c r="B990" s="13" t="s">
        <v>1117</v>
      </c>
      <c r="C990" s="9" t="s">
        <v>1849</v>
      </c>
      <c r="D990" s="39">
        <v>33.5</v>
      </c>
      <c r="E990" s="281"/>
      <c r="F990" s="30">
        <f t="shared" si="41"/>
        <v>0</v>
      </c>
      <c r="G990" s="4"/>
      <c r="H990" s="4"/>
      <c r="I990" s="4"/>
      <c r="J990" s="4"/>
      <c r="K990" s="4"/>
      <c r="L990" s="4"/>
    </row>
    <row r="991" spans="1:12" s="35" customFormat="1" ht="12" customHeight="1" hidden="1" outlineLevel="3">
      <c r="A991" s="31" t="s">
        <v>1876</v>
      </c>
      <c r="B991" s="13" t="s">
        <v>1118</v>
      </c>
      <c r="C991" s="9" t="s">
        <v>1849</v>
      </c>
      <c r="D991" s="39">
        <v>33.5</v>
      </c>
      <c r="E991" s="281"/>
      <c r="F991" s="30">
        <f t="shared" si="41"/>
        <v>0</v>
      </c>
      <c r="G991" s="4"/>
      <c r="H991" s="4"/>
      <c r="I991" s="4"/>
      <c r="J991" s="4"/>
      <c r="K991" s="4"/>
      <c r="L991" s="4"/>
    </row>
    <row r="992" spans="1:12" s="35" customFormat="1" ht="12" customHeight="1" hidden="1" outlineLevel="3">
      <c r="A992" s="31" t="s">
        <v>1877</v>
      </c>
      <c r="B992" s="13" t="s">
        <v>1119</v>
      </c>
      <c r="C992" s="9" t="s">
        <v>1849</v>
      </c>
      <c r="D992" s="39">
        <v>33.5</v>
      </c>
      <c r="E992" s="281"/>
      <c r="F992" s="30">
        <f t="shared" si="41"/>
        <v>0</v>
      </c>
      <c r="G992" s="4"/>
      <c r="H992" s="4"/>
      <c r="I992" s="4"/>
      <c r="J992" s="4"/>
      <c r="K992" s="4"/>
      <c r="L992" s="4"/>
    </row>
    <row r="993" spans="1:12" s="35" customFormat="1" ht="12" customHeight="1" hidden="1" outlineLevel="3">
      <c r="A993" s="31" t="s">
        <v>1878</v>
      </c>
      <c r="B993" s="13" t="s">
        <v>1120</v>
      </c>
      <c r="C993" s="9" t="s">
        <v>1849</v>
      </c>
      <c r="D993" s="39">
        <v>33.5</v>
      </c>
      <c r="E993" s="281"/>
      <c r="F993" s="30">
        <f t="shared" si="41"/>
        <v>0</v>
      </c>
      <c r="G993" s="4"/>
      <c r="H993" s="4"/>
      <c r="I993" s="4"/>
      <c r="J993" s="4"/>
      <c r="K993" s="4"/>
      <c r="L993" s="4"/>
    </row>
    <row r="994" spans="1:12" s="35" customFormat="1" ht="12" customHeight="1" hidden="1" outlineLevel="3">
      <c r="A994" s="31" t="s">
        <v>1879</v>
      </c>
      <c r="B994" s="13" t="s">
        <v>1121</v>
      </c>
      <c r="C994" s="9" t="s">
        <v>1849</v>
      </c>
      <c r="D994" s="39">
        <v>33.5</v>
      </c>
      <c r="E994" s="281"/>
      <c r="F994" s="30">
        <f t="shared" si="41"/>
        <v>0</v>
      </c>
      <c r="G994" s="4"/>
      <c r="H994" s="4"/>
      <c r="I994" s="4"/>
      <c r="J994" s="4"/>
      <c r="K994" s="4"/>
      <c r="L994" s="4"/>
    </row>
    <row r="995" spans="1:12" s="35" customFormat="1" ht="12" customHeight="1" hidden="1" outlineLevel="3">
      <c r="A995" s="31" t="s">
        <v>1880</v>
      </c>
      <c r="B995" s="13" t="s">
        <v>1122</v>
      </c>
      <c r="C995" s="9" t="s">
        <v>1849</v>
      </c>
      <c r="D995" s="39">
        <v>33.5</v>
      </c>
      <c r="E995" s="281"/>
      <c r="F995" s="30">
        <f aca="true" t="shared" si="42" ref="F995:F1058">D995*E995</f>
        <v>0</v>
      </c>
      <c r="G995" s="4"/>
      <c r="H995" s="4"/>
      <c r="I995" s="4"/>
      <c r="J995" s="4"/>
      <c r="K995" s="4"/>
      <c r="L995" s="4"/>
    </row>
    <row r="996" spans="1:12" s="35" customFormat="1" ht="12" customHeight="1" hidden="1" outlineLevel="3">
      <c r="A996" s="31" t="s">
        <v>1881</v>
      </c>
      <c r="B996" s="13" t="s">
        <v>1123</v>
      </c>
      <c r="C996" s="9" t="s">
        <v>1849</v>
      </c>
      <c r="D996" s="39">
        <v>33.5</v>
      </c>
      <c r="E996" s="281"/>
      <c r="F996" s="30">
        <f t="shared" si="42"/>
        <v>0</v>
      </c>
      <c r="G996" s="4"/>
      <c r="H996" s="4"/>
      <c r="I996" s="4"/>
      <c r="J996" s="4"/>
      <c r="K996" s="4"/>
      <c r="L996" s="4"/>
    </row>
    <row r="997" spans="1:12" s="35" customFormat="1" ht="12" customHeight="1" hidden="1" outlineLevel="3">
      <c r="A997" s="31" t="s">
        <v>1882</v>
      </c>
      <c r="B997" s="13" t="s">
        <v>1124</v>
      </c>
      <c r="C997" s="9" t="s">
        <v>1849</v>
      </c>
      <c r="D997" s="39">
        <v>33.5</v>
      </c>
      <c r="E997" s="281"/>
      <c r="F997" s="30">
        <f t="shared" si="42"/>
        <v>0</v>
      </c>
      <c r="G997" s="4"/>
      <c r="H997" s="4"/>
      <c r="I997" s="4"/>
      <c r="J997" s="4"/>
      <c r="K997" s="4"/>
      <c r="L997" s="4"/>
    </row>
    <row r="998" spans="1:12" s="35" customFormat="1" ht="12" customHeight="1" hidden="1" outlineLevel="3">
      <c r="A998" s="31" t="s">
        <v>1883</v>
      </c>
      <c r="B998" s="13" t="s">
        <v>1125</v>
      </c>
      <c r="C998" s="9" t="s">
        <v>1849</v>
      </c>
      <c r="D998" s="39">
        <v>36.23</v>
      </c>
      <c r="E998" s="281"/>
      <c r="F998" s="30">
        <f t="shared" si="42"/>
        <v>0</v>
      </c>
      <c r="G998" s="4"/>
      <c r="H998" s="4"/>
      <c r="I998" s="4"/>
      <c r="J998" s="4"/>
      <c r="K998" s="4"/>
      <c r="L998" s="4"/>
    </row>
    <row r="999" spans="1:12" s="35" customFormat="1" ht="12" customHeight="1" hidden="1" outlineLevel="3">
      <c r="A999" s="31" t="s">
        <v>1884</v>
      </c>
      <c r="B999" s="13" t="s">
        <v>1126</v>
      </c>
      <c r="C999" s="9" t="s">
        <v>1849</v>
      </c>
      <c r="D999" s="39">
        <v>36.23</v>
      </c>
      <c r="E999" s="281"/>
      <c r="F999" s="30">
        <f t="shared" si="42"/>
        <v>0</v>
      </c>
      <c r="G999" s="4"/>
      <c r="H999" s="4"/>
      <c r="I999" s="4"/>
      <c r="J999" s="4"/>
      <c r="K999" s="4"/>
      <c r="L999" s="4"/>
    </row>
    <row r="1000" spans="1:12" s="35" customFormat="1" ht="12" customHeight="1" hidden="1" outlineLevel="3">
      <c r="A1000" s="31" t="s">
        <v>1885</v>
      </c>
      <c r="B1000" s="13" t="s">
        <v>1127</v>
      </c>
      <c r="C1000" s="9" t="s">
        <v>1849</v>
      </c>
      <c r="D1000" s="39">
        <v>36.23</v>
      </c>
      <c r="E1000" s="281"/>
      <c r="F1000" s="30">
        <f t="shared" si="42"/>
        <v>0</v>
      </c>
      <c r="G1000" s="4"/>
      <c r="H1000" s="4"/>
      <c r="I1000" s="4"/>
      <c r="J1000" s="4"/>
      <c r="K1000" s="4"/>
      <c r="L1000" s="4"/>
    </row>
    <row r="1001" spans="1:12" s="35" customFormat="1" ht="12" customHeight="1" hidden="1" outlineLevel="3">
      <c r="A1001" s="31" t="s">
        <v>1886</v>
      </c>
      <c r="B1001" s="13" t="s">
        <v>1128</v>
      </c>
      <c r="C1001" s="9" t="s">
        <v>1849</v>
      </c>
      <c r="D1001" s="39">
        <v>36.23</v>
      </c>
      <c r="E1001" s="281"/>
      <c r="F1001" s="30">
        <f t="shared" si="42"/>
        <v>0</v>
      </c>
      <c r="G1001" s="4"/>
      <c r="H1001" s="4"/>
      <c r="I1001" s="4"/>
      <c r="J1001" s="4"/>
      <c r="K1001" s="4"/>
      <c r="L1001" s="4"/>
    </row>
    <row r="1002" spans="1:12" s="35" customFormat="1" ht="12" customHeight="1" hidden="1" outlineLevel="3">
      <c r="A1002" s="31" t="s">
        <v>1887</v>
      </c>
      <c r="B1002" s="13" t="s">
        <v>1129</v>
      </c>
      <c r="C1002" s="9" t="s">
        <v>1849</v>
      </c>
      <c r="D1002" s="39">
        <v>36.23</v>
      </c>
      <c r="E1002" s="281"/>
      <c r="F1002" s="30">
        <f t="shared" si="42"/>
        <v>0</v>
      </c>
      <c r="G1002" s="4"/>
      <c r="H1002" s="4"/>
      <c r="I1002" s="4"/>
      <c r="J1002" s="4"/>
      <c r="K1002" s="4"/>
      <c r="L1002" s="4"/>
    </row>
    <row r="1003" spans="1:12" s="35" customFormat="1" ht="12" customHeight="1" hidden="1" outlineLevel="3">
      <c r="A1003" s="31" t="s">
        <v>1888</v>
      </c>
      <c r="B1003" s="13" t="s">
        <v>1130</v>
      </c>
      <c r="C1003" s="9" t="s">
        <v>1849</v>
      </c>
      <c r="D1003" s="39">
        <v>36.23</v>
      </c>
      <c r="E1003" s="281"/>
      <c r="F1003" s="30">
        <f t="shared" si="42"/>
        <v>0</v>
      </c>
      <c r="G1003" s="4"/>
      <c r="H1003" s="4"/>
      <c r="I1003" s="4"/>
      <c r="J1003" s="4"/>
      <c r="K1003" s="4"/>
      <c r="L1003" s="4"/>
    </row>
    <row r="1004" spans="1:12" s="35" customFormat="1" ht="12" customHeight="1" hidden="1" outlineLevel="3">
      <c r="A1004" s="31" t="s">
        <v>1889</v>
      </c>
      <c r="B1004" s="13" t="s">
        <v>1131</v>
      </c>
      <c r="C1004" s="9" t="s">
        <v>1849</v>
      </c>
      <c r="D1004" s="39">
        <v>36.23</v>
      </c>
      <c r="E1004" s="281"/>
      <c r="F1004" s="30">
        <f t="shared" si="42"/>
        <v>0</v>
      </c>
      <c r="G1004" s="4"/>
      <c r="H1004" s="4"/>
      <c r="I1004" s="4"/>
      <c r="J1004" s="4"/>
      <c r="K1004" s="4"/>
      <c r="L1004" s="4"/>
    </row>
    <row r="1005" spans="1:12" s="35" customFormat="1" ht="12" customHeight="1" hidden="1" outlineLevel="3">
      <c r="A1005" s="31" t="s">
        <v>1890</v>
      </c>
      <c r="B1005" s="13" t="s">
        <v>1132</v>
      </c>
      <c r="C1005" s="9" t="s">
        <v>1849</v>
      </c>
      <c r="D1005" s="39">
        <v>36.23</v>
      </c>
      <c r="E1005" s="281"/>
      <c r="F1005" s="30">
        <f t="shared" si="42"/>
        <v>0</v>
      </c>
      <c r="G1005" s="4"/>
      <c r="H1005" s="4"/>
      <c r="I1005" s="4"/>
      <c r="J1005" s="4"/>
      <c r="K1005" s="4"/>
      <c r="L1005" s="4"/>
    </row>
    <row r="1006" spans="1:12" s="35" customFormat="1" ht="12" customHeight="1" hidden="1" outlineLevel="3">
      <c r="A1006" s="31" t="s">
        <v>1891</v>
      </c>
      <c r="B1006" s="13" t="s">
        <v>1133</v>
      </c>
      <c r="C1006" s="9" t="s">
        <v>1849</v>
      </c>
      <c r="D1006" s="39">
        <v>41.03</v>
      </c>
      <c r="E1006" s="281"/>
      <c r="F1006" s="30">
        <f t="shared" si="42"/>
        <v>0</v>
      </c>
      <c r="G1006" s="4"/>
      <c r="H1006" s="4"/>
      <c r="I1006" s="4"/>
      <c r="J1006" s="4"/>
      <c r="K1006" s="4"/>
      <c r="L1006" s="4"/>
    </row>
    <row r="1007" spans="1:12" s="35" customFormat="1" ht="12" customHeight="1" hidden="1" outlineLevel="3">
      <c r="A1007" s="31" t="s">
        <v>1892</v>
      </c>
      <c r="B1007" s="13" t="s">
        <v>1134</v>
      </c>
      <c r="C1007" s="9" t="s">
        <v>1849</v>
      </c>
      <c r="D1007" s="39">
        <v>41.03</v>
      </c>
      <c r="E1007" s="281"/>
      <c r="F1007" s="30">
        <f t="shared" si="42"/>
        <v>0</v>
      </c>
      <c r="G1007" s="4"/>
      <c r="H1007" s="4"/>
      <c r="I1007" s="4"/>
      <c r="J1007" s="4"/>
      <c r="K1007" s="4"/>
      <c r="L1007" s="4"/>
    </row>
    <row r="1008" spans="1:12" s="35" customFormat="1" ht="12" customHeight="1" hidden="1" outlineLevel="3">
      <c r="A1008" s="31" t="s">
        <v>1893</v>
      </c>
      <c r="B1008" s="13" t="s">
        <v>1135</v>
      </c>
      <c r="C1008" s="9" t="s">
        <v>1849</v>
      </c>
      <c r="D1008" s="39">
        <v>41.03</v>
      </c>
      <c r="E1008" s="281"/>
      <c r="F1008" s="30">
        <f t="shared" si="42"/>
        <v>0</v>
      </c>
      <c r="G1008" s="4"/>
      <c r="H1008" s="4"/>
      <c r="I1008" s="4"/>
      <c r="J1008" s="4"/>
      <c r="K1008" s="4"/>
      <c r="L1008" s="4"/>
    </row>
    <row r="1009" spans="1:12" s="35" customFormat="1" ht="12" customHeight="1" hidden="1" outlineLevel="3">
      <c r="A1009" s="31" t="s">
        <v>1894</v>
      </c>
      <c r="B1009" s="13" t="s">
        <v>1136</v>
      </c>
      <c r="C1009" s="9" t="s">
        <v>1849</v>
      </c>
      <c r="D1009" s="39">
        <v>41.03</v>
      </c>
      <c r="E1009" s="281"/>
      <c r="F1009" s="30">
        <f t="shared" si="42"/>
        <v>0</v>
      </c>
      <c r="G1009" s="4"/>
      <c r="H1009" s="4"/>
      <c r="I1009" s="4"/>
      <c r="J1009" s="4"/>
      <c r="K1009" s="4"/>
      <c r="L1009" s="4"/>
    </row>
    <row r="1010" spans="1:12" s="35" customFormat="1" ht="12" customHeight="1" hidden="1" outlineLevel="3">
      <c r="A1010" s="31" t="s">
        <v>1895</v>
      </c>
      <c r="B1010" s="13" t="s">
        <v>1137</v>
      </c>
      <c r="C1010" s="9" t="s">
        <v>1849</v>
      </c>
      <c r="D1010" s="39">
        <v>41.03</v>
      </c>
      <c r="E1010" s="281"/>
      <c r="F1010" s="30">
        <f t="shared" si="42"/>
        <v>0</v>
      </c>
      <c r="G1010" s="4"/>
      <c r="H1010" s="4"/>
      <c r="I1010" s="4"/>
      <c r="J1010" s="4"/>
      <c r="K1010" s="4"/>
      <c r="L1010" s="4"/>
    </row>
    <row r="1011" spans="1:12" s="35" customFormat="1" ht="12" customHeight="1" hidden="1" outlineLevel="3">
      <c r="A1011" s="31" t="s">
        <v>1896</v>
      </c>
      <c r="B1011" s="13" t="s">
        <v>1138</v>
      </c>
      <c r="C1011" s="9" t="s">
        <v>1849</v>
      </c>
      <c r="D1011" s="39">
        <v>41.03</v>
      </c>
      <c r="E1011" s="281"/>
      <c r="F1011" s="30">
        <f t="shared" si="42"/>
        <v>0</v>
      </c>
      <c r="G1011" s="4"/>
      <c r="H1011" s="4"/>
      <c r="I1011" s="4"/>
      <c r="J1011" s="4"/>
      <c r="K1011" s="4"/>
      <c r="L1011" s="4"/>
    </row>
    <row r="1012" spans="1:12" s="35" customFormat="1" ht="12" customHeight="1" hidden="1" outlineLevel="3">
      <c r="A1012" s="31" t="s">
        <v>1897</v>
      </c>
      <c r="B1012" s="13" t="s">
        <v>1139</v>
      </c>
      <c r="C1012" s="9" t="s">
        <v>1849</v>
      </c>
      <c r="D1012" s="39">
        <v>41.03</v>
      </c>
      <c r="E1012" s="281"/>
      <c r="F1012" s="30">
        <f t="shared" si="42"/>
        <v>0</v>
      </c>
      <c r="G1012" s="4"/>
      <c r="H1012" s="4"/>
      <c r="I1012" s="4"/>
      <c r="J1012" s="4"/>
      <c r="K1012" s="4"/>
      <c r="L1012" s="4"/>
    </row>
    <row r="1013" spans="1:12" s="35" customFormat="1" ht="12" customHeight="1" hidden="1" outlineLevel="3">
      <c r="A1013" s="31" t="s">
        <v>1898</v>
      </c>
      <c r="B1013" s="13" t="s">
        <v>1466</v>
      </c>
      <c r="C1013" s="9" t="s">
        <v>1849</v>
      </c>
      <c r="D1013" s="39">
        <v>41.03</v>
      </c>
      <c r="E1013" s="281"/>
      <c r="F1013" s="30">
        <f t="shared" si="42"/>
        <v>0</v>
      </c>
      <c r="G1013" s="4"/>
      <c r="H1013" s="4"/>
      <c r="I1013" s="4"/>
      <c r="J1013" s="4"/>
      <c r="K1013" s="4"/>
      <c r="L1013" s="4"/>
    </row>
    <row r="1014" spans="1:12" s="35" customFormat="1" ht="12" customHeight="1" hidden="1" outlineLevel="3">
      <c r="A1014" s="31" t="s">
        <v>1899</v>
      </c>
      <c r="B1014" s="13" t="s">
        <v>1467</v>
      </c>
      <c r="C1014" s="9" t="s">
        <v>1849</v>
      </c>
      <c r="D1014" s="39">
        <v>51.25</v>
      </c>
      <c r="E1014" s="281"/>
      <c r="F1014" s="30">
        <f t="shared" si="42"/>
        <v>0</v>
      </c>
      <c r="G1014" s="4"/>
      <c r="H1014" s="4"/>
      <c r="I1014" s="4"/>
      <c r="J1014" s="4"/>
      <c r="K1014" s="4"/>
      <c r="L1014" s="4"/>
    </row>
    <row r="1015" spans="1:12" s="35" customFormat="1" ht="12" customHeight="1" hidden="1" outlineLevel="3">
      <c r="A1015" s="31" t="s">
        <v>1900</v>
      </c>
      <c r="B1015" s="13" t="s">
        <v>1468</v>
      </c>
      <c r="C1015" s="9" t="s">
        <v>1849</v>
      </c>
      <c r="D1015" s="39">
        <v>51.25</v>
      </c>
      <c r="E1015" s="281"/>
      <c r="F1015" s="30">
        <f t="shared" si="42"/>
        <v>0</v>
      </c>
      <c r="G1015" s="4"/>
      <c r="H1015" s="4"/>
      <c r="I1015" s="4"/>
      <c r="J1015" s="4"/>
      <c r="K1015" s="4"/>
      <c r="L1015" s="4"/>
    </row>
    <row r="1016" spans="1:12" s="35" customFormat="1" ht="12" customHeight="1" hidden="1" outlineLevel="3">
      <c r="A1016" s="31" t="s">
        <v>1901</v>
      </c>
      <c r="B1016" s="13" t="s">
        <v>1469</v>
      </c>
      <c r="C1016" s="9" t="s">
        <v>1849</v>
      </c>
      <c r="D1016" s="39">
        <v>41.03</v>
      </c>
      <c r="E1016" s="281"/>
      <c r="F1016" s="30">
        <f t="shared" si="42"/>
        <v>0</v>
      </c>
      <c r="G1016" s="4"/>
      <c r="H1016" s="4"/>
      <c r="I1016" s="4"/>
      <c r="J1016" s="4"/>
      <c r="K1016" s="4"/>
      <c r="L1016" s="4"/>
    </row>
    <row r="1017" spans="1:12" s="35" customFormat="1" ht="12" customHeight="1" hidden="1" outlineLevel="3">
      <c r="A1017" s="31" t="s">
        <v>1902</v>
      </c>
      <c r="B1017" s="13" t="s">
        <v>1470</v>
      </c>
      <c r="C1017" s="9" t="s">
        <v>1849</v>
      </c>
      <c r="D1017" s="39">
        <v>41.03</v>
      </c>
      <c r="E1017" s="281"/>
      <c r="F1017" s="30">
        <f t="shared" si="42"/>
        <v>0</v>
      </c>
      <c r="G1017" s="4"/>
      <c r="H1017" s="4"/>
      <c r="I1017" s="4"/>
      <c r="J1017" s="4"/>
      <c r="K1017" s="4"/>
      <c r="L1017" s="4"/>
    </row>
    <row r="1018" spans="1:12" s="35" customFormat="1" ht="12" customHeight="1" hidden="1" outlineLevel="3">
      <c r="A1018" s="31" t="s">
        <v>1903</v>
      </c>
      <c r="B1018" s="13" t="s">
        <v>1471</v>
      </c>
      <c r="C1018" s="9" t="s">
        <v>1849</v>
      </c>
      <c r="D1018" s="39">
        <v>41.03</v>
      </c>
      <c r="E1018" s="281"/>
      <c r="F1018" s="30">
        <f t="shared" si="42"/>
        <v>0</v>
      </c>
      <c r="G1018" s="4"/>
      <c r="H1018" s="4"/>
      <c r="I1018" s="4"/>
      <c r="J1018" s="4"/>
      <c r="K1018" s="4"/>
      <c r="L1018" s="4"/>
    </row>
    <row r="1019" spans="1:12" s="35" customFormat="1" ht="12" customHeight="1" hidden="1" outlineLevel="3">
      <c r="A1019" s="31" t="s">
        <v>1904</v>
      </c>
      <c r="B1019" s="13" t="s">
        <v>1472</v>
      </c>
      <c r="C1019" s="9" t="s">
        <v>1849</v>
      </c>
      <c r="D1019" s="39">
        <v>41.03</v>
      </c>
      <c r="E1019" s="281"/>
      <c r="F1019" s="30">
        <f t="shared" si="42"/>
        <v>0</v>
      </c>
      <c r="G1019" s="4"/>
      <c r="H1019" s="4"/>
      <c r="I1019" s="4"/>
      <c r="J1019" s="4"/>
      <c r="K1019" s="4"/>
      <c r="L1019" s="4"/>
    </row>
    <row r="1020" spans="1:12" s="35" customFormat="1" ht="12" customHeight="1" hidden="1" outlineLevel="3">
      <c r="A1020" s="31" t="s">
        <v>1905</v>
      </c>
      <c r="B1020" s="13" t="s">
        <v>1473</v>
      </c>
      <c r="C1020" s="9" t="s">
        <v>1849</v>
      </c>
      <c r="D1020" s="39">
        <v>41.03</v>
      </c>
      <c r="E1020" s="281"/>
      <c r="F1020" s="30">
        <f t="shared" si="42"/>
        <v>0</v>
      </c>
      <c r="G1020" s="4"/>
      <c r="H1020" s="4"/>
      <c r="I1020" s="4"/>
      <c r="J1020" s="4"/>
      <c r="K1020" s="4"/>
      <c r="L1020" s="4"/>
    </row>
    <row r="1021" spans="1:12" s="35" customFormat="1" ht="12" customHeight="1" hidden="1" outlineLevel="3">
      <c r="A1021" s="31" t="s">
        <v>1906</v>
      </c>
      <c r="B1021" s="13" t="s">
        <v>1474</v>
      </c>
      <c r="C1021" s="9" t="s">
        <v>1849</v>
      </c>
      <c r="D1021" s="39">
        <v>41.03</v>
      </c>
      <c r="E1021" s="281"/>
      <c r="F1021" s="30">
        <f t="shared" si="42"/>
        <v>0</v>
      </c>
      <c r="G1021" s="4"/>
      <c r="H1021" s="4"/>
      <c r="I1021" s="4"/>
      <c r="J1021" s="4"/>
      <c r="K1021" s="4"/>
      <c r="L1021" s="4"/>
    </row>
    <row r="1022" spans="1:12" s="35" customFormat="1" ht="12" customHeight="1" hidden="1" outlineLevel="3">
      <c r="A1022" s="31" t="s">
        <v>1907</v>
      </c>
      <c r="B1022" s="13" t="s">
        <v>1475</v>
      </c>
      <c r="C1022" s="9" t="s">
        <v>1849</v>
      </c>
      <c r="D1022" s="39">
        <v>41.03</v>
      </c>
      <c r="E1022" s="281"/>
      <c r="F1022" s="30">
        <f t="shared" si="42"/>
        <v>0</v>
      </c>
      <c r="G1022" s="4"/>
      <c r="H1022" s="4"/>
      <c r="I1022" s="4"/>
      <c r="J1022" s="4"/>
      <c r="K1022" s="4"/>
      <c r="L1022" s="4"/>
    </row>
    <row r="1023" spans="1:12" s="35" customFormat="1" ht="12" customHeight="1" hidden="1" outlineLevel="3">
      <c r="A1023" s="31" t="s">
        <v>1908</v>
      </c>
      <c r="B1023" s="13" t="s">
        <v>1476</v>
      </c>
      <c r="C1023" s="9" t="s">
        <v>1849</v>
      </c>
      <c r="D1023" s="39">
        <v>41.03</v>
      </c>
      <c r="E1023" s="281"/>
      <c r="F1023" s="30">
        <f t="shared" si="42"/>
        <v>0</v>
      </c>
      <c r="G1023" s="4"/>
      <c r="H1023" s="4"/>
      <c r="I1023" s="4"/>
      <c r="J1023" s="4"/>
      <c r="K1023" s="4"/>
      <c r="L1023" s="4"/>
    </row>
    <row r="1024" spans="1:12" s="35" customFormat="1" ht="12" customHeight="1" hidden="1" outlineLevel="3">
      <c r="A1024" s="31" t="s">
        <v>1909</v>
      </c>
      <c r="B1024" s="13" t="s">
        <v>1477</v>
      </c>
      <c r="C1024" s="9" t="s">
        <v>1849</v>
      </c>
      <c r="D1024" s="39">
        <v>43.76</v>
      </c>
      <c r="E1024" s="281"/>
      <c r="F1024" s="30">
        <f t="shared" si="42"/>
        <v>0</v>
      </c>
      <c r="G1024" s="4"/>
      <c r="H1024" s="4"/>
      <c r="I1024" s="4"/>
      <c r="J1024" s="4"/>
      <c r="K1024" s="4"/>
      <c r="L1024" s="4"/>
    </row>
    <row r="1025" spans="1:12" s="35" customFormat="1" ht="12" customHeight="1" hidden="1" outlineLevel="3">
      <c r="A1025" s="31" t="s">
        <v>1910</v>
      </c>
      <c r="B1025" s="13" t="s">
        <v>1478</v>
      </c>
      <c r="C1025" s="9" t="s">
        <v>1849</v>
      </c>
      <c r="D1025" s="39">
        <v>43.76</v>
      </c>
      <c r="E1025" s="281"/>
      <c r="F1025" s="30">
        <f t="shared" si="42"/>
        <v>0</v>
      </c>
      <c r="G1025" s="4"/>
      <c r="H1025" s="4"/>
      <c r="I1025" s="4"/>
      <c r="J1025" s="4"/>
      <c r="K1025" s="4"/>
      <c r="L1025" s="4"/>
    </row>
    <row r="1026" spans="1:12" s="35" customFormat="1" ht="12" customHeight="1" hidden="1" outlineLevel="3">
      <c r="A1026" s="31" t="s">
        <v>1911</v>
      </c>
      <c r="B1026" s="13" t="s">
        <v>1479</v>
      </c>
      <c r="C1026" s="9" t="s">
        <v>1849</v>
      </c>
      <c r="D1026" s="39">
        <v>43.76</v>
      </c>
      <c r="E1026" s="281"/>
      <c r="F1026" s="30">
        <f t="shared" si="42"/>
        <v>0</v>
      </c>
      <c r="G1026" s="4"/>
      <c r="H1026" s="4"/>
      <c r="I1026" s="4"/>
      <c r="J1026" s="4"/>
      <c r="K1026" s="4"/>
      <c r="L1026" s="4"/>
    </row>
    <row r="1027" spans="1:12" s="35" customFormat="1" ht="12" customHeight="1" hidden="1" outlineLevel="3">
      <c r="A1027" s="31" t="s">
        <v>1912</v>
      </c>
      <c r="B1027" s="13" t="s">
        <v>1480</v>
      </c>
      <c r="C1027" s="9" t="s">
        <v>1849</v>
      </c>
      <c r="D1027" s="39">
        <v>43.76</v>
      </c>
      <c r="E1027" s="281"/>
      <c r="F1027" s="30">
        <f t="shared" si="42"/>
        <v>0</v>
      </c>
      <c r="G1027" s="4"/>
      <c r="H1027" s="4"/>
      <c r="I1027" s="4"/>
      <c r="J1027" s="4"/>
      <c r="K1027" s="4"/>
      <c r="L1027" s="4"/>
    </row>
    <row r="1028" spans="1:12" s="35" customFormat="1" ht="12" customHeight="1" hidden="1" outlineLevel="3">
      <c r="A1028" s="31" t="s">
        <v>1913</v>
      </c>
      <c r="B1028" s="13" t="s">
        <v>1481</v>
      </c>
      <c r="C1028" s="9" t="s">
        <v>1849</v>
      </c>
      <c r="D1028" s="39">
        <v>43.76</v>
      </c>
      <c r="E1028" s="281"/>
      <c r="F1028" s="30">
        <f t="shared" si="42"/>
        <v>0</v>
      </c>
      <c r="G1028" s="4"/>
      <c r="H1028" s="4"/>
      <c r="I1028" s="4"/>
      <c r="J1028" s="4"/>
      <c r="K1028" s="4"/>
      <c r="L1028" s="4"/>
    </row>
    <row r="1029" spans="1:12" s="35" customFormat="1" ht="12" customHeight="1" hidden="1" outlineLevel="3">
      <c r="A1029" s="31" t="s">
        <v>1914</v>
      </c>
      <c r="B1029" s="13" t="s">
        <v>1482</v>
      </c>
      <c r="C1029" s="9" t="s">
        <v>1849</v>
      </c>
      <c r="D1029" s="39">
        <v>43.76</v>
      </c>
      <c r="E1029" s="281"/>
      <c r="F1029" s="30">
        <f t="shared" si="42"/>
        <v>0</v>
      </c>
      <c r="G1029" s="4"/>
      <c r="H1029" s="4"/>
      <c r="I1029" s="4"/>
      <c r="J1029" s="4"/>
      <c r="K1029" s="4"/>
      <c r="L1029" s="4"/>
    </row>
    <row r="1030" spans="1:12" s="35" customFormat="1" ht="12" customHeight="1" hidden="1" outlineLevel="3">
      <c r="A1030" s="31" t="s">
        <v>1915</v>
      </c>
      <c r="B1030" s="13" t="s">
        <v>1483</v>
      </c>
      <c r="C1030" s="9" t="s">
        <v>1849</v>
      </c>
      <c r="D1030" s="39">
        <v>43.76</v>
      </c>
      <c r="E1030" s="281"/>
      <c r="F1030" s="30">
        <f t="shared" si="42"/>
        <v>0</v>
      </c>
      <c r="G1030" s="4"/>
      <c r="H1030" s="4"/>
      <c r="I1030" s="4"/>
      <c r="J1030" s="4"/>
      <c r="K1030" s="4"/>
      <c r="L1030" s="4"/>
    </row>
    <row r="1031" spans="1:12" s="35" customFormat="1" ht="12" customHeight="1" hidden="1" outlineLevel="3">
      <c r="A1031" s="31" t="s">
        <v>1916</v>
      </c>
      <c r="B1031" s="13" t="s">
        <v>1484</v>
      </c>
      <c r="C1031" s="9" t="s">
        <v>1849</v>
      </c>
      <c r="D1031" s="39">
        <v>46.49</v>
      </c>
      <c r="E1031" s="281"/>
      <c r="F1031" s="30">
        <f t="shared" si="42"/>
        <v>0</v>
      </c>
      <c r="G1031" s="4"/>
      <c r="H1031" s="4"/>
      <c r="I1031" s="4"/>
      <c r="J1031" s="4"/>
      <c r="K1031" s="4"/>
      <c r="L1031" s="4"/>
    </row>
    <row r="1032" spans="1:12" s="35" customFormat="1" ht="12" customHeight="1" hidden="1" outlineLevel="3">
      <c r="A1032" s="31" t="s">
        <v>2973</v>
      </c>
      <c r="B1032" s="13" t="s">
        <v>1485</v>
      </c>
      <c r="C1032" s="9" t="s">
        <v>1849</v>
      </c>
      <c r="D1032" s="39">
        <v>35.83</v>
      </c>
      <c r="E1032" s="281"/>
      <c r="F1032" s="30">
        <f t="shared" si="42"/>
        <v>0</v>
      </c>
      <c r="G1032" s="4"/>
      <c r="H1032" s="4"/>
      <c r="I1032" s="4"/>
      <c r="J1032" s="4"/>
      <c r="K1032" s="4"/>
      <c r="L1032" s="4"/>
    </row>
    <row r="1033" spans="1:6" s="5" customFormat="1" ht="12" customHeight="1" hidden="1" outlineLevel="3">
      <c r="A1033" s="31" t="s">
        <v>1917</v>
      </c>
      <c r="B1033" s="13" t="s">
        <v>1486</v>
      </c>
      <c r="C1033" s="9" t="s">
        <v>1849</v>
      </c>
      <c r="D1033" s="6">
        <v>36.34</v>
      </c>
      <c r="E1033" s="281"/>
      <c r="F1033" s="30">
        <f t="shared" si="42"/>
        <v>0</v>
      </c>
    </row>
    <row r="1034" spans="1:6" s="35" customFormat="1" ht="12" customHeight="1" hidden="1" outlineLevel="3">
      <c r="A1034" s="31" t="s">
        <v>2943</v>
      </c>
      <c r="B1034" s="13" t="s">
        <v>1487</v>
      </c>
      <c r="C1034" s="9" t="s">
        <v>1849</v>
      </c>
      <c r="D1034" s="39">
        <v>34.87</v>
      </c>
      <c r="E1034" s="281"/>
      <c r="F1034" s="30">
        <f t="shared" si="42"/>
        <v>0</v>
      </c>
    </row>
    <row r="1035" spans="1:6" s="35" customFormat="1" ht="12" customHeight="1" hidden="1" outlineLevel="3">
      <c r="A1035" s="31" t="s">
        <v>2953</v>
      </c>
      <c r="B1035" s="13" t="s">
        <v>1488</v>
      </c>
      <c r="C1035" s="9" t="s">
        <v>1849</v>
      </c>
      <c r="D1035" s="39">
        <v>36.23</v>
      </c>
      <c r="E1035" s="281"/>
      <c r="F1035" s="30">
        <f t="shared" si="42"/>
        <v>0</v>
      </c>
    </row>
    <row r="1036" spans="1:6" s="35" customFormat="1" ht="12" customHeight="1" hidden="1" outlineLevel="3">
      <c r="A1036" s="31" t="s">
        <v>2969</v>
      </c>
      <c r="B1036" s="13" t="s">
        <v>1489</v>
      </c>
      <c r="C1036" s="9" t="s">
        <v>1849</v>
      </c>
      <c r="D1036" s="39">
        <v>36.23</v>
      </c>
      <c r="E1036" s="281"/>
      <c r="F1036" s="30">
        <f t="shared" si="42"/>
        <v>0</v>
      </c>
    </row>
    <row r="1037" spans="1:6" s="35" customFormat="1" ht="12" customHeight="1" hidden="1" outlineLevel="3">
      <c r="A1037" s="31" t="s">
        <v>2963</v>
      </c>
      <c r="B1037" s="13" t="s">
        <v>1490</v>
      </c>
      <c r="C1037" s="9" t="s">
        <v>1849</v>
      </c>
      <c r="D1037" s="39">
        <v>36.23</v>
      </c>
      <c r="E1037" s="281"/>
      <c r="F1037" s="30">
        <f t="shared" si="42"/>
        <v>0</v>
      </c>
    </row>
    <row r="1038" spans="1:6" s="35" customFormat="1" ht="12" customHeight="1" hidden="1" outlineLevel="3">
      <c r="A1038" s="31" t="s">
        <v>1918</v>
      </c>
      <c r="B1038" s="13" t="s">
        <v>1491</v>
      </c>
      <c r="C1038" s="9" t="s">
        <v>1849</v>
      </c>
      <c r="D1038" s="39">
        <v>36.23</v>
      </c>
      <c r="E1038" s="281"/>
      <c r="F1038" s="30">
        <f t="shared" si="42"/>
        <v>0</v>
      </c>
    </row>
    <row r="1039" spans="1:6" s="35" customFormat="1" ht="12" customHeight="1" hidden="1" outlineLevel="3">
      <c r="A1039" s="31" t="s">
        <v>2975</v>
      </c>
      <c r="B1039" s="13" t="s">
        <v>1492</v>
      </c>
      <c r="C1039" s="9" t="s">
        <v>1849</v>
      </c>
      <c r="D1039" s="39">
        <v>29.4</v>
      </c>
      <c r="E1039" s="281"/>
      <c r="F1039" s="30">
        <f t="shared" si="42"/>
        <v>0</v>
      </c>
    </row>
    <row r="1040" spans="1:6" s="35" customFormat="1" ht="12" customHeight="1" hidden="1" outlineLevel="3">
      <c r="A1040" s="31" t="s">
        <v>2976</v>
      </c>
      <c r="B1040" s="13" t="s">
        <v>1493</v>
      </c>
      <c r="C1040" s="9" t="s">
        <v>1849</v>
      </c>
      <c r="D1040" s="39">
        <v>36.23</v>
      </c>
      <c r="E1040" s="281"/>
      <c r="F1040" s="30">
        <f t="shared" si="42"/>
        <v>0</v>
      </c>
    </row>
    <row r="1041" spans="1:6" s="35" customFormat="1" ht="12" customHeight="1" hidden="1" outlineLevel="3">
      <c r="A1041" s="31" t="s">
        <v>1919</v>
      </c>
      <c r="B1041" s="13" t="s">
        <v>1494</v>
      </c>
      <c r="C1041" s="9" t="s">
        <v>1849</v>
      </c>
      <c r="D1041" s="39">
        <v>36.23</v>
      </c>
      <c r="E1041" s="281"/>
      <c r="F1041" s="30">
        <f t="shared" si="42"/>
        <v>0</v>
      </c>
    </row>
    <row r="1042" spans="1:6" s="35" customFormat="1" ht="12" customHeight="1" hidden="1" outlineLevel="3">
      <c r="A1042" s="31" t="s">
        <v>1920</v>
      </c>
      <c r="B1042" s="13" t="s">
        <v>1495</v>
      </c>
      <c r="C1042" s="9" t="s">
        <v>1849</v>
      </c>
      <c r="D1042" s="39">
        <v>38.29</v>
      </c>
      <c r="E1042" s="281"/>
      <c r="F1042" s="30">
        <f t="shared" si="42"/>
        <v>0</v>
      </c>
    </row>
    <row r="1043" spans="1:6" s="35" customFormat="1" ht="12" customHeight="1" hidden="1" outlineLevel="3">
      <c r="A1043" s="31" t="s">
        <v>1921</v>
      </c>
      <c r="B1043" s="13" t="s">
        <v>1496</v>
      </c>
      <c r="C1043" s="9" t="s">
        <v>1849</v>
      </c>
      <c r="D1043" s="39">
        <v>38.29</v>
      </c>
      <c r="E1043" s="281"/>
      <c r="F1043" s="30">
        <f t="shared" si="42"/>
        <v>0</v>
      </c>
    </row>
    <row r="1044" spans="1:6" s="35" customFormat="1" ht="12" customHeight="1" hidden="1" outlineLevel="3">
      <c r="A1044" s="31" t="s">
        <v>2944</v>
      </c>
      <c r="B1044" s="13" t="s">
        <v>1497</v>
      </c>
      <c r="C1044" s="9" t="s">
        <v>1849</v>
      </c>
      <c r="D1044" s="39">
        <v>38.29</v>
      </c>
      <c r="E1044" s="281"/>
      <c r="F1044" s="30">
        <f t="shared" si="42"/>
        <v>0</v>
      </c>
    </row>
    <row r="1045" spans="1:6" s="35" customFormat="1" ht="12" customHeight="1" hidden="1" outlineLevel="3">
      <c r="A1045" s="31" t="s">
        <v>2954</v>
      </c>
      <c r="B1045" s="13" t="s">
        <v>1498</v>
      </c>
      <c r="C1045" s="9" t="s">
        <v>1849</v>
      </c>
      <c r="D1045" s="39">
        <v>38.29</v>
      </c>
      <c r="E1045" s="281"/>
      <c r="F1045" s="30">
        <f t="shared" si="42"/>
        <v>0</v>
      </c>
    </row>
    <row r="1046" spans="1:6" s="35" customFormat="1" ht="12" customHeight="1" hidden="1" outlineLevel="3">
      <c r="A1046" s="31" t="s">
        <v>2970</v>
      </c>
      <c r="B1046" s="13" t="s">
        <v>1499</v>
      </c>
      <c r="C1046" s="9" t="s">
        <v>1849</v>
      </c>
      <c r="D1046" s="39">
        <v>38.29</v>
      </c>
      <c r="E1046" s="281"/>
      <c r="F1046" s="30">
        <f t="shared" si="42"/>
        <v>0</v>
      </c>
    </row>
    <row r="1047" spans="1:6" s="35" customFormat="1" ht="12" customHeight="1" hidden="1" outlineLevel="3">
      <c r="A1047" s="31" t="s">
        <v>2964</v>
      </c>
      <c r="B1047" s="13" t="s">
        <v>1500</v>
      </c>
      <c r="C1047" s="9" t="s">
        <v>1849</v>
      </c>
      <c r="D1047" s="39">
        <v>38.29</v>
      </c>
      <c r="E1047" s="281"/>
      <c r="F1047" s="30">
        <f t="shared" si="42"/>
        <v>0</v>
      </c>
    </row>
    <row r="1048" spans="1:6" s="35" customFormat="1" ht="12" customHeight="1" hidden="1" outlineLevel="3">
      <c r="A1048" s="31" t="s">
        <v>1922</v>
      </c>
      <c r="B1048" s="13" t="s">
        <v>1501</v>
      </c>
      <c r="C1048" s="9" t="s">
        <v>1849</v>
      </c>
      <c r="D1048" s="39">
        <v>38.29</v>
      </c>
      <c r="E1048" s="281"/>
      <c r="F1048" s="30">
        <f t="shared" si="42"/>
        <v>0</v>
      </c>
    </row>
    <row r="1049" spans="1:6" s="35" customFormat="1" ht="12" customHeight="1" hidden="1" outlineLevel="3">
      <c r="A1049" s="31" t="s">
        <v>2977</v>
      </c>
      <c r="B1049" s="13" t="s">
        <v>1502</v>
      </c>
      <c r="C1049" s="9" t="s">
        <v>1849</v>
      </c>
      <c r="D1049" s="39">
        <v>38.29</v>
      </c>
      <c r="E1049" s="281"/>
      <c r="F1049" s="30">
        <f t="shared" si="42"/>
        <v>0</v>
      </c>
    </row>
    <row r="1050" spans="1:6" s="35" customFormat="1" ht="12" customHeight="1" hidden="1" outlineLevel="3">
      <c r="A1050" s="31" t="s">
        <v>1923</v>
      </c>
      <c r="B1050" s="13" t="s">
        <v>1503</v>
      </c>
      <c r="C1050" s="9" t="s">
        <v>1849</v>
      </c>
      <c r="D1050" s="39">
        <v>38.29</v>
      </c>
      <c r="E1050" s="281"/>
      <c r="F1050" s="30">
        <f t="shared" si="42"/>
        <v>0</v>
      </c>
    </row>
    <row r="1051" spans="1:6" s="35" customFormat="1" ht="12" customHeight="1" hidden="1" outlineLevel="3">
      <c r="A1051" s="31" t="s">
        <v>1924</v>
      </c>
      <c r="B1051" s="13" t="s">
        <v>1504</v>
      </c>
      <c r="C1051" s="9" t="s">
        <v>1849</v>
      </c>
      <c r="D1051" s="39">
        <v>41.03</v>
      </c>
      <c r="E1051" s="281"/>
      <c r="F1051" s="30">
        <f t="shared" si="42"/>
        <v>0</v>
      </c>
    </row>
    <row r="1052" spans="1:6" s="35" customFormat="1" ht="12" customHeight="1" hidden="1" outlineLevel="3">
      <c r="A1052" s="31" t="s">
        <v>1925</v>
      </c>
      <c r="B1052" s="13" t="s">
        <v>1505</v>
      </c>
      <c r="C1052" s="9" t="s">
        <v>1849</v>
      </c>
      <c r="D1052" s="39">
        <v>41.03</v>
      </c>
      <c r="E1052" s="281"/>
      <c r="F1052" s="30">
        <f t="shared" si="42"/>
        <v>0</v>
      </c>
    </row>
    <row r="1053" spans="1:6" s="35" customFormat="1" ht="12" customHeight="1" hidden="1" outlineLevel="3">
      <c r="A1053" s="31" t="s">
        <v>2945</v>
      </c>
      <c r="B1053" s="13" t="s">
        <v>2711</v>
      </c>
      <c r="C1053" s="9" t="s">
        <v>1849</v>
      </c>
      <c r="D1053" s="39">
        <v>41.03</v>
      </c>
      <c r="E1053" s="281"/>
      <c r="F1053" s="30">
        <f t="shared" si="42"/>
        <v>0</v>
      </c>
    </row>
    <row r="1054" spans="1:6" s="35" customFormat="1" ht="12" customHeight="1" hidden="1" outlineLevel="3">
      <c r="A1054" s="31" t="s">
        <v>2955</v>
      </c>
      <c r="B1054" s="13" t="s">
        <v>2712</v>
      </c>
      <c r="C1054" s="9" t="s">
        <v>1849</v>
      </c>
      <c r="D1054" s="39">
        <v>41.03</v>
      </c>
      <c r="E1054" s="281"/>
      <c r="F1054" s="30">
        <f t="shared" si="42"/>
        <v>0</v>
      </c>
    </row>
    <row r="1055" spans="1:6" s="35" customFormat="1" ht="12" customHeight="1" hidden="1" outlineLevel="3">
      <c r="A1055" s="31" t="s">
        <v>2971</v>
      </c>
      <c r="B1055" s="13" t="s">
        <v>2713</v>
      </c>
      <c r="C1055" s="9" t="s">
        <v>1849</v>
      </c>
      <c r="D1055" s="39">
        <v>41.03</v>
      </c>
      <c r="E1055" s="281"/>
      <c r="F1055" s="30">
        <f t="shared" si="42"/>
        <v>0</v>
      </c>
    </row>
    <row r="1056" spans="1:6" s="35" customFormat="1" ht="12" customHeight="1" hidden="1" outlineLevel="3">
      <c r="A1056" s="31" t="s">
        <v>2965</v>
      </c>
      <c r="B1056" s="13" t="s">
        <v>2714</v>
      </c>
      <c r="C1056" s="9" t="s">
        <v>1849</v>
      </c>
      <c r="D1056" s="39">
        <v>41.03</v>
      </c>
      <c r="E1056" s="281"/>
      <c r="F1056" s="30">
        <f t="shared" si="42"/>
        <v>0</v>
      </c>
    </row>
    <row r="1057" spans="1:6" s="35" customFormat="1" ht="12" customHeight="1" hidden="1" outlineLevel="3">
      <c r="A1057" s="31" t="s">
        <v>1926</v>
      </c>
      <c r="B1057" s="13" t="s">
        <v>2715</v>
      </c>
      <c r="C1057" s="9" t="s">
        <v>1849</v>
      </c>
      <c r="D1057" s="39">
        <v>41.03</v>
      </c>
      <c r="E1057" s="281"/>
      <c r="F1057" s="30">
        <f t="shared" si="42"/>
        <v>0</v>
      </c>
    </row>
    <row r="1058" spans="1:6" s="35" customFormat="1" ht="12" customHeight="1" hidden="1" outlineLevel="3">
      <c r="A1058" s="31" t="s">
        <v>2978</v>
      </c>
      <c r="B1058" s="13" t="s">
        <v>2716</v>
      </c>
      <c r="C1058" s="9" t="s">
        <v>1849</v>
      </c>
      <c r="D1058" s="39">
        <v>41.03</v>
      </c>
      <c r="E1058" s="281"/>
      <c r="F1058" s="30">
        <f t="shared" si="42"/>
        <v>0</v>
      </c>
    </row>
    <row r="1059" spans="1:6" s="35" customFormat="1" ht="12" customHeight="1" hidden="1" outlineLevel="3">
      <c r="A1059" s="31" t="s">
        <v>1927</v>
      </c>
      <c r="B1059" s="13" t="s">
        <v>2717</v>
      </c>
      <c r="C1059" s="9" t="s">
        <v>1849</v>
      </c>
      <c r="D1059" s="39">
        <v>41.03</v>
      </c>
      <c r="E1059" s="281"/>
      <c r="F1059" s="30">
        <f aca="true" t="shared" si="43" ref="F1059:F1122">D1059*E1059</f>
        <v>0</v>
      </c>
    </row>
    <row r="1060" spans="1:6" s="35" customFormat="1" ht="12" customHeight="1" hidden="1" outlineLevel="3">
      <c r="A1060" s="31" t="s">
        <v>1924</v>
      </c>
      <c r="B1060" s="13" t="s">
        <v>2718</v>
      </c>
      <c r="C1060" s="9" t="s">
        <v>1849</v>
      </c>
      <c r="D1060" s="39">
        <v>74.53</v>
      </c>
      <c r="E1060" s="281"/>
      <c r="F1060" s="30">
        <f t="shared" si="43"/>
        <v>0</v>
      </c>
    </row>
    <row r="1061" spans="1:6" s="35" customFormat="1" ht="12" customHeight="1" hidden="1" outlineLevel="3">
      <c r="A1061" s="31" t="s">
        <v>1925</v>
      </c>
      <c r="B1061" s="13" t="s">
        <v>2719</v>
      </c>
      <c r="C1061" s="9" t="s">
        <v>1849</v>
      </c>
      <c r="D1061" s="39">
        <v>74.53</v>
      </c>
      <c r="E1061" s="281"/>
      <c r="F1061" s="30">
        <f t="shared" si="43"/>
        <v>0</v>
      </c>
    </row>
    <row r="1062" spans="1:6" s="35" customFormat="1" ht="12" customHeight="1" hidden="1" outlineLevel="3">
      <c r="A1062" s="31" t="s">
        <v>2974</v>
      </c>
      <c r="B1062" s="13" t="s">
        <v>2720</v>
      </c>
      <c r="C1062" s="9" t="s">
        <v>1849</v>
      </c>
      <c r="D1062" s="39">
        <v>46.49</v>
      </c>
      <c r="E1062" s="281"/>
      <c r="F1062" s="30">
        <f t="shared" si="43"/>
        <v>0</v>
      </c>
    </row>
    <row r="1063" spans="1:6" s="35" customFormat="1" ht="12" customHeight="1" hidden="1" outlineLevel="3">
      <c r="A1063" s="31" t="s">
        <v>1928</v>
      </c>
      <c r="B1063" s="13" t="s">
        <v>2721</v>
      </c>
      <c r="C1063" s="9" t="s">
        <v>1849</v>
      </c>
      <c r="D1063" s="39">
        <v>46.49</v>
      </c>
      <c r="E1063" s="281"/>
      <c r="F1063" s="30">
        <f t="shared" si="43"/>
        <v>0</v>
      </c>
    </row>
    <row r="1064" spans="1:6" s="35" customFormat="1" ht="12" customHeight="1" hidden="1" outlineLevel="3">
      <c r="A1064" s="31" t="s">
        <v>2946</v>
      </c>
      <c r="B1064" s="13" t="s">
        <v>2722</v>
      </c>
      <c r="C1064" s="9" t="s">
        <v>1849</v>
      </c>
      <c r="D1064" s="39">
        <v>46.49</v>
      </c>
      <c r="E1064" s="281"/>
      <c r="F1064" s="30">
        <f t="shared" si="43"/>
        <v>0</v>
      </c>
    </row>
    <row r="1065" spans="1:6" s="35" customFormat="1" ht="12.75" customHeight="1" hidden="1" outlineLevel="3">
      <c r="A1065" s="31" t="s">
        <v>2980</v>
      </c>
      <c r="B1065" s="13" t="s">
        <v>2723</v>
      </c>
      <c r="C1065" s="9" t="s">
        <v>1849</v>
      </c>
      <c r="D1065" s="39">
        <v>39.36</v>
      </c>
      <c r="E1065" s="281"/>
      <c r="F1065" s="30">
        <f t="shared" si="43"/>
        <v>0</v>
      </c>
    </row>
    <row r="1066" spans="1:6" s="35" customFormat="1" ht="12.75" customHeight="1" hidden="1" outlineLevel="3">
      <c r="A1066" s="31" t="s">
        <v>2956</v>
      </c>
      <c r="B1066" s="13" t="s">
        <v>2724</v>
      </c>
      <c r="C1066" s="9" t="s">
        <v>1849</v>
      </c>
      <c r="D1066" s="39">
        <v>46.49</v>
      </c>
      <c r="E1066" s="281"/>
      <c r="F1066" s="30">
        <f t="shared" si="43"/>
        <v>0</v>
      </c>
    </row>
    <row r="1067" spans="1:6" s="35" customFormat="1" ht="12.75" customHeight="1" hidden="1" outlineLevel="3">
      <c r="A1067" s="31" t="s">
        <v>2972</v>
      </c>
      <c r="B1067" s="13" t="s">
        <v>2725</v>
      </c>
      <c r="C1067" s="9" t="s">
        <v>1849</v>
      </c>
      <c r="D1067" s="39">
        <v>46.49</v>
      </c>
      <c r="E1067" s="281"/>
      <c r="F1067" s="30">
        <f t="shared" si="43"/>
        <v>0</v>
      </c>
    </row>
    <row r="1068" spans="1:6" s="35" customFormat="1" ht="12" customHeight="1" hidden="1" outlineLevel="3">
      <c r="A1068" s="31" t="s">
        <v>2966</v>
      </c>
      <c r="B1068" s="13" t="s">
        <v>2726</v>
      </c>
      <c r="C1068" s="9" t="s">
        <v>1849</v>
      </c>
      <c r="D1068" s="39">
        <v>46.49</v>
      </c>
      <c r="E1068" s="281"/>
      <c r="F1068" s="30">
        <f t="shared" si="43"/>
        <v>0</v>
      </c>
    </row>
    <row r="1069" spans="1:6" s="35" customFormat="1" ht="12" customHeight="1" hidden="1" outlineLevel="3">
      <c r="A1069" s="31" t="s">
        <v>1929</v>
      </c>
      <c r="B1069" s="13" t="s">
        <v>2727</v>
      </c>
      <c r="C1069" s="9" t="s">
        <v>1849</v>
      </c>
      <c r="D1069" s="39">
        <v>46.49</v>
      </c>
      <c r="E1069" s="281"/>
      <c r="F1069" s="30">
        <f t="shared" si="43"/>
        <v>0</v>
      </c>
    </row>
    <row r="1070" spans="1:6" s="35" customFormat="1" ht="12" customHeight="1" hidden="1" outlineLevel="3">
      <c r="A1070" s="31" t="s">
        <v>2979</v>
      </c>
      <c r="B1070" s="13" t="s">
        <v>2728</v>
      </c>
      <c r="C1070" s="9" t="s">
        <v>1849</v>
      </c>
      <c r="D1070" s="39">
        <v>46.49</v>
      </c>
      <c r="E1070" s="281"/>
      <c r="F1070" s="30">
        <f t="shared" si="43"/>
        <v>0</v>
      </c>
    </row>
    <row r="1071" spans="1:6" s="35" customFormat="1" ht="12" customHeight="1" hidden="1" outlineLevel="3">
      <c r="A1071" s="31" t="s">
        <v>1930</v>
      </c>
      <c r="B1071" s="13" t="s">
        <v>2729</v>
      </c>
      <c r="C1071" s="9" t="s">
        <v>1849</v>
      </c>
      <c r="D1071" s="39">
        <v>46.49</v>
      </c>
      <c r="E1071" s="281"/>
      <c r="F1071" s="30">
        <f t="shared" si="43"/>
        <v>0</v>
      </c>
    </row>
    <row r="1072" spans="1:6" s="35" customFormat="1" ht="12" customHeight="1" hidden="1" outlineLevel="3">
      <c r="A1072" s="31" t="s">
        <v>1931</v>
      </c>
      <c r="B1072" s="13" t="s">
        <v>2730</v>
      </c>
      <c r="C1072" s="9" t="s">
        <v>1849</v>
      </c>
      <c r="D1072" s="39">
        <v>51.28</v>
      </c>
      <c r="E1072" s="281"/>
      <c r="F1072" s="30">
        <f t="shared" si="43"/>
        <v>0</v>
      </c>
    </row>
    <row r="1073" spans="1:6" s="35" customFormat="1" ht="12" customHeight="1" hidden="1" outlineLevel="3">
      <c r="A1073" s="31" t="s">
        <v>1932</v>
      </c>
      <c r="B1073" s="13" t="s">
        <v>2731</v>
      </c>
      <c r="C1073" s="9" t="s">
        <v>1849</v>
      </c>
      <c r="D1073" s="39">
        <v>61.54</v>
      </c>
      <c r="E1073" s="281"/>
      <c r="F1073" s="30">
        <f t="shared" si="43"/>
        <v>0</v>
      </c>
    </row>
    <row r="1074" spans="1:6" s="35" customFormat="1" ht="12" customHeight="1" hidden="1" outlineLevel="3">
      <c r="A1074" s="31" t="s">
        <v>1933</v>
      </c>
      <c r="B1074" s="13" t="s">
        <v>2732</v>
      </c>
      <c r="C1074" s="9" t="s">
        <v>1849</v>
      </c>
      <c r="D1074" s="39">
        <v>51.28</v>
      </c>
      <c r="E1074" s="281"/>
      <c r="F1074" s="30">
        <f t="shared" si="43"/>
        <v>0</v>
      </c>
    </row>
    <row r="1075" spans="1:6" s="35" customFormat="1" ht="12" customHeight="1" hidden="1" outlineLevel="3">
      <c r="A1075" s="31" t="s">
        <v>1934</v>
      </c>
      <c r="B1075" s="13" t="s">
        <v>2733</v>
      </c>
      <c r="C1075" s="9" t="s">
        <v>1849</v>
      </c>
      <c r="D1075" s="39">
        <v>51.28</v>
      </c>
      <c r="E1075" s="281"/>
      <c r="F1075" s="30">
        <f t="shared" si="43"/>
        <v>0</v>
      </c>
    </row>
    <row r="1076" spans="1:6" s="35" customFormat="1" ht="12" customHeight="1" hidden="1" outlineLevel="3">
      <c r="A1076" s="31" t="s">
        <v>1935</v>
      </c>
      <c r="B1076" s="13" t="s">
        <v>2734</v>
      </c>
      <c r="C1076" s="9" t="s">
        <v>1849</v>
      </c>
      <c r="D1076" s="39">
        <v>51.28</v>
      </c>
      <c r="E1076" s="281"/>
      <c r="F1076" s="30">
        <f t="shared" si="43"/>
        <v>0</v>
      </c>
    </row>
    <row r="1077" spans="1:6" s="35" customFormat="1" ht="12" customHeight="1" hidden="1" outlineLevel="3">
      <c r="A1077" s="31" t="s">
        <v>1936</v>
      </c>
      <c r="B1077" s="13" t="s">
        <v>2735</v>
      </c>
      <c r="C1077" s="9" t="s">
        <v>1849</v>
      </c>
      <c r="D1077" s="39">
        <v>61.54</v>
      </c>
      <c r="E1077" s="281"/>
      <c r="F1077" s="30">
        <f t="shared" si="43"/>
        <v>0</v>
      </c>
    </row>
    <row r="1078" spans="1:6" s="35" customFormat="1" ht="12" customHeight="1" hidden="1" outlineLevel="3">
      <c r="A1078" s="31" t="s">
        <v>1937</v>
      </c>
      <c r="B1078" s="13" t="s">
        <v>2736</v>
      </c>
      <c r="C1078" s="9" t="s">
        <v>1849</v>
      </c>
      <c r="D1078" s="39">
        <v>61.54</v>
      </c>
      <c r="E1078" s="281"/>
      <c r="F1078" s="30">
        <f t="shared" si="43"/>
        <v>0</v>
      </c>
    </row>
    <row r="1079" spans="1:6" s="35" customFormat="1" ht="12" customHeight="1" hidden="1" outlineLevel="3">
      <c r="A1079" s="31" t="s">
        <v>1938</v>
      </c>
      <c r="B1079" s="13" t="s">
        <v>2737</v>
      </c>
      <c r="C1079" s="9" t="s">
        <v>1849</v>
      </c>
      <c r="D1079" s="39">
        <v>61.54</v>
      </c>
      <c r="E1079" s="281"/>
      <c r="F1079" s="30">
        <f t="shared" si="43"/>
        <v>0</v>
      </c>
    </row>
    <row r="1080" spans="1:6" s="35" customFormat="1" ht="12" customHeight="1" hidden="1" outlineLevel="3">
      <c r="A1080" s="31" t="s">
        <v>1939</v>
      </c>
      <c r="B1080" s="13" t="s">
        <v>2738</v>
      </c>
      <c r="C1080" s="9" t="s">
        <v>1849</v>
      </c>
      <c r="D1080" s="39">
        <v>51.28</v>
      </c>
      <c r="E1080" s="281"/>
      <c r="F1080" s="30">
        <f t="shared" si="43"/>
        <v>0</v>
      </c>
    </row>
    <row r="1081" spans="1:6" s="35" customFormat="1" ht="12" customHeight="1" hidden="1" outlineLevel="3">
      <c r="A1081" s="31" t="s">
        <v>1940</v>
      </c>
      <c r="B1081" s="13" t="s">
        <v>2739</v>
      </c>
      <c r="C1081" s="9" t="s">
        <v>1849</v>
      </c>
      <c r="D1081" s="39">
        <v>51.28</v>
      </c>
      <c r="E1081" s="281"/>
      <c r="F1081" s="30">
        <f t="shared" si="43"/>
        <v>0</v>
      </c>
    </row>
    <row r="1082" spans="1:6" s="35" customFormat="1" ht="12" customHeight="1" hidden="1" outlineLevel="3">
      <c r="A1082" s="31" t="s">
        <v>2983</v>
      </c>
      <c r="B1082" s="13" t="s">
        <v>2740</v>
      </c>
      <c r="C1082" s="9" t="s">
        <v>1849</v>
      </c>
      <c r="D1082" s="39">
        <v>28.72</v>
      </c>
      <c r="E1082" s="281"/>
      <c r="F1082" s="30">
        <f t="shared" si="43"/>
        <v>0</v>
      </c>
    </row>
    <row r="1083" spans="1:6" s="35" customFormat="1" ht="12" customHeight="1" hidden="1" outlineLevel="3">
      <c r="A1083" s="31" t="s">
        <v>2987</v>
      </c>
      <c r="B1083" s="13" t="s">
        <v>2741</v>
      </c>
      <c r="C1083" s="9" t="s">
        <v>1849</v>
      </c>
      <c r="D1083" s="39">
        <v>28.72</v>
      </c>
      <c r="E1083" s="281"/>
      <c r="F1083" s="30">
        <f t="shared" si="43"/>
        <v>0</v>
      </c>
    </row>
    <row r="1084" spans="1:6" s="35" customFormat="1" ht="12" customHeight="1" hidden="1" outlineLevel="3">
      <c r="A1084" s="31" t="s">
        <v>1941</v>
      </c>
      <c r="B1084" s="13" t="s">
        <v>2742</v>
      </c>
      <c r="C1084" s="9" t="s">
        <v>1849</v>
      </c>
      <c r="D1084" s="39">
        <v>51.28</v>
      </c>
      <c r="E1084" s="281"/>
      <c r="F1084" s="30">
        <f t="shared" si="43"/>
        <v>0</v>
      </c>
    </row>
    <row r="1085" spans="1:6" s="35" customFormat="1" ht="12" customHeight="1" hidden="1" outlineLevel="3">
      <c r="A1085" s="31" t="s">
        <v>1942</v>
      </c>
      <c r="B1085" s="13" t="s">
        <v>2743</v>
      </c>
      <c r="C1085" s="9" t="s">
        <v>1849</v>
      </c>
      <c r="D1085" s="39">
        <v>56.75</v>
      </c>
      <c r="E1085" s="281"/>
      <c r="F1085" s="30">
        <f t="shared" si="43"/>
        <v>0</v>
      </c>
    </row>
    <row r="1086" spans="1:6" s="35" customFormat="1" ht="12" customHeight="1" hidden="1" outlineLevel="3">
      <c r="A1086" s="31" t="s">
        <v>1943</v>
      </c>
      <c r="B1086" s="13" t="s">
        <v>2744</v>
      </c>
      <c r="C1086" s="9" t="s">
        <v>1849</v>
      </c>
      <c r="D1086" s="39">
        <v>61.54</v>
      </c>
      <c r="E1086" s="281"/>
      <c r="F1086" s="30">
        <f t="shared" si="43"/>
        <v>0</v>
      </c>
    </row>
    <row r="1087" spans="1:6" s="35" customFormat="1" ht="12" customHeight="1" hidden="1" outlineLevel="3">
      <c r="A1087" s="31" t="s">
        <v>1944</v>
      </c>
      <c r="B1087" s="13" t="s">
        <v>2745</v>
      </c>
      <c r="C1087" s="9" t="s">
        <v>1849</v>
      </c>
      <c r="D1087" s="39">
        <v>56.75</v>
      </c>
      <c r="E1087" s="281"/>
      <c r="F1087" s="30">
        <f t="shared" si="43"/>
        <v>0</v>
      </c>
    </row>
    <row r="1088" spans="1:6" s="35" customFormat="1" ht="12" customHeight="1" hidden="1" outlineLevel="3">
      <c r="A1088" s="31" t="s">
        <v>1945</v>
      </c>
      <c r="B1088" s="13" t="s">
        <v>2746</v>
      </c>
      <c r="C1088" s="9" t="s">
        <v>1849</v>
      </c>
      <c r="D1088" s="39">
        <v>56.75</v>
      </c>
      <c r="E1088" s="281"/>
      <c r="F1088" s="30">
        <f t="shared" si="43"/>
        <v>0</v>
      </c>
    </row>
    <row r="1089" spans="1:6" s="35" customFormat="1" ht="12" customHeight="1" hidden="1" outlineLevel="3">
      <c r="A1089" s="31" t="s">
        <v>1946</v>
      </c>
      <c r="B1089" s="13" t="s">
        <v>2747</v>
      </c>
      <c r="C1089" s="9" t="s">
        <v>1849</v>
      </c>
      <c r="D1089" s="39">
        <v>56.75</v>
      </c>
      <c r="E1089" s="281"/>
      <c r="F1089" s="30">
        <f t="shared" si="43"/>
        <v>0</v>
      </c>
    </row>
    <row r="1090" spans="1:6" s="35" customFormat="1" ht="12" customHeight="1" hidden="1" outlineLevel="3">
      <c r="A1090" s="31" t="s">
        <v>1947</v>
      </c>
      <c r="B1090" s="13" t="s">
        <v>2748</v>
      </c>
      <c r="C1090" s="9" t="s">
        <v>1849</v>
      </c>
      <c r="D1090" s="39">
        <v>56.75</v>
      </c>
      <c r="E1090" s="281"/>
      <c r="F1090" s="30">
        <f t="shared" si="43"/>
        <v>0</v>
      </c>
    </row>
    <row r="1091" spans="1:6" s="35" customFormat="1" ht="12" customHeight="1" hidden="1" outlineLevel="3">
      <c r="A1091" s="31" t="s">
        <v>1948</v>
      </c>
      <c r="B1091" s="13" t="s">
        <v>2749</v>
      </c>
      <c r="C1091" s="9" t="s">
        <v>1849</v>
      </c>
      <c r="D1091" s="39">
        <v>61.54</v>
      </c>
      <c r="E1091" s="281"/>
      <c r="F1091" s="30">
        <f t="shared" si="43"/>
        <v>0</v>
      </c>
    </row>
    <row r="1092" spans="1:6" s="35" customFormat="1" ht="12" customHeight="1" hidden="1" outlineLevel="3">
      <c r="A1092" s="31" t="s">
        <v>1949</v>
      </c>
      <c r="B1092" s="13" t="s">
        <v>2750</v>
      </c>
      <c r="C1092" s="9" t="s">
        <v>1849</v>
      </c>
      <c r="D1092" s="39">
        <v>56.75</v>
      </c>
      <c r="E1092" s="281"/>
      <c r="F1092" s="30">
        <f t="shared" si="43"/>
        <v>0</v>
      </c>
    </row>
    <row r="1093" spans="1:6" s="35" customFormat="1" ht="12" customHeight="1" hidden="1" outlineLevel="3">
      <c r="A1093" s="31" t="s">
        <v>1950</v>
      </c>
      <c r="B1093" s="13" t="s">
        <v>2751</v>
      </c>
      <c r="C1093" s="9" t="s">
        <v>1849</v>
      </c>
      <c r="D1093" s="39">
        <v>56.75</v>
      </c>
      <c r="E1093" s="281"/>
      <c r="F1093" s="30">
        <f t="shared" si="43"/>
        <v>0</v>
      </c>
    </row>
    <row r="1094" spans="1:6" s="35" customFormat="1" ht="12" customHeight="1" hidden="1" outlineLevel="3">
      <c r="A1094" s="31" t="s">
        <v>1951</v>
      </c>
      <c r="B1094" s="13" t="s">
        <v>2752</v>
      </c>
      <c r="C1094" s="9" t="s">
        <v>1849</v>
      </c>
      <c r="D1094" s="39">
        <v>56.75</v>
      </c>
      <c r="E1094" s="281"/>
      <c r="F1094" s="30">
        <f t="shared" si="43"/>
        <v>0</v>
      </c>
    </row>
    <row r="1095" spans="1:6" s="35" customFormat="1" ht="12" customHeight="1" hidden="1" outlineLevel="3">
      <c r="A1095" s="31" t="s">
        <v>2984</v>
      </c>
      <c r="B1095" s="13" t="s">
        <v>2753</v>
      </c>
      <c r="C1095" s="9" t="s">
        <v>1849</v>
      </c>
      <c r="D1095" s="39">
        <v>32.14</v>
      </c>
      <c r="E1095" s="281"/>
      <c r="F1095" s="30">
        <f t="shared" si="43"/>
        <v>0</v>
      </c>
    </row>
    <row r="1096" spans="1:6" s="35" customFormat="1" ht="12" customHeight="1" hidden="1" outlineLevel="3">
      <c r="A1096" s="31" t="s">
        <v>1952</v>
      </c>
      <c r="B1096" s="13" t="s">
        <v>2754</v>
      </c>
      <c r="C1096" s="9" t="s">
        <v>1849</v>
      </c>
      <c r="D1096" s="39">
        <v>56.75</v>
      </c>
      <c r="E1096" s="281"/>
      <c r="F1096" s="30">
        <f t="shared" si="43"/>
        <v>0</v>
      </c>
    </row>
    <row r="1097" spans="1:6" s="35" customFormat="1" ht="12" customHeight="1" hidden="1" outlineLevel="3">
      <c r="A1097" s="31" t="s">
        <v>1953</v>
      </c>
      <c r="B1097" s="13" t="s">
        <v>2755</v>
      </c>
      <c r="C1097" s="9" t="s">
        <v>1849</v>
      </c>
      <c r="D1097" s="39">
        <v>61.54</v>
      </c>
      <c r="E1097" s="281"/>
      <c r="F1097" s="30">
        <f t="shared" si="43"/>
        <v>0</v>
      </c>
    </row>
    <row r="1098" spans="1:6" s="35" customFormat="1" ht="12" customHeight="1" hidden="1" outlineLevel="3">
      <c r="A1098" s="31" t="s">
        <v>1954</v>
      </c>
      <c r="B1098" s="13" t="s">
        <v>2756</v>
      </c>
      <c r="C1098" s="9" t="s">
        <v>1849</v>
      </c>
      <c r="D1098" s="39">
        <v>61.54</v>
      </c>
      <c r="E1098" s="281"/>
      <c r="F1098" s="30">
        <f t="shared" si="43"/>
        <v>0</v>
      </c>
    </row>
    <row r="1099" spans="1:6" s="35" customFormat="1" ht="12" customHeight="1" hidden="1" outlineLevel="3">
      <c r="A1099" s="31" t="s">
        <v>1955</v>
      </c>
      <c r="B1099" s="13" t="s">
        <v>2757</v>
      </c>
      <c r="C1099" s="9" t="s">
        <v>1849</v>
      </c>
      <c r="D1099" s="39">
        <v>61.54</v>
      </c>
      <c r="E1099" s="281"/>
      <c r="F1099" s="30">
        <f t="shared" si="43"/>
        <v>0</v>
      </c>
    </row>
    <row r="1100" spans="1:6" s="35" customFormat="1" ht="12" customHeight="1" hidden="1" outlineLevel="3">
      <c r="A1100" s="31" t="s">
        <v>1956</v>
      </c>
      <c r="B1100" s="13" t="s">
        <v>2758</v>
      </c>
      <c r="C1100" s="9" t="s">
        <v>1849</v>
      </c>
      <c r="D1100" s="39">
        <v>61.54</v>
      </c>
      <c r="E1100" s="281"/>
      <c r="F1100" s="30">
        <f t="shared" si="43"/>
        <v>0</v>
      </c>
    </row>
    <row r="1101" spans="1:6" s="35" customFormat="1" ht="12" customHeight="1" hidden="1" outlineLevel="3">
      <c r="A1101" s="31" t="s">
        <v>1957</v>
      </c>
      <c r="B1101" s="13" t="s">
        <v>2759</v>
      </c>
      <c r="C1101" s="9" t="s">
        <v>1849</v>
      </c>
      <c r="D1101" s="39">
        <v>61.54</v>
      </c>
      <c r="E1101" s="281"/>
      <c r="F1101" s="30">
        <f t="shared" si="43"/>
        <v>0</v>
      </c>
    </row>
    <row r="1102" spans="1:6" s="35" customFormat="1" ht="12" customHeight="1" hidden="1" outlineLevel="3">
      <c r="A1102" s="31" t="s">
        <v>1958</v>
      </c>
      <c r="B1102" s="13" t="s">
        <v>2760</v>
      </c>
      <c r="C1102" s="9" t="s">
        <v>1849</v>
      </c>
      <c r="D1102" s="39">
        <v>64.27</v>
      </c>
      <c r="E1102" s="281"/>
      <c r="F1102" s="30">
        <f t="shared" si="43"/>
        <v>0</v>
      </c>
    </row>
    <row r="1103" spans="1:6" s="35" customFormat="1" ht="12" customHeight="1" hidden="1" outlineLevel="3">
      <c r="A1103" s="31" t="s">
        <v>1959</v>
      </c>
      <c r="B1103" s="13" t="s">
        <v>2761</v>
      </c>
      <c r="C1103" s="9" t="s">
        <v>1849</v>
      </c>
      <c r="D1103" s="39">
        <v>64.27</v>
      </c>
      <c r="E1103" s="281"/>
      <c r="F1103" s="30">
        <f t="shared" si="43"/>
        <v>0</v>
      </c>
    </row>
    <row r="1104" spans="1:6" s="35" customFormat="1" ht="12" customHeight="1" hidden="1" outlineLevel="3">
      <c r="A1104" s="31" t="s">
        <v>1960</v>
      </c>
      <c r="B1104" s="13" t="s">
        <v>2762</v>
      </c>
      <c r="C1104" s="9" t="s">
        <v>1849</v>
      </c>
      <c r="D1104" s="39">
        <v>61.54</v>
      </c>
      <c r="E1104" s="281"/>
      <c r="F1104" s="30">
        <f t="shared" si="43"/>
        <v>0</v>
      </c>
    </row>
    <row r="1105" spans="1:6" s="35" customFormat="1" ht="12" customHeight="1" hidden="1" outlineLevel="3">
      <c r="A1105" s="31" t="s">
        <v>1961</v>
      </c>
      <c r="B1105" s="13" t="s">
        <v>2763</v>
      </c>
      <c r="C1105" s="9" t="s">
        <v>1849</v>
      </c>
      <c r="D1105" s="39">
        <v>61.54</v>
      </c>
      <c r="E1105" s="281"/>
      <c r="F1105" s="30">
        <f t="shared" si="43"/>
        <v>0</v>
      </c>
    </row>
    <row r="1106" spans="1:6" s="35" customFormat="1" ht="12" customHeight="1" hidden="1" outlineLevel="3">
      <c r="A1106" s="31" t="s">
        <v>1962</v>
      </c>
      <c r="B1106" s="13" t="s">
        <v>2764</v>
      </c>
      <c r="C1106" s="9" t="s">
        <v>1849</v>
      </c>
      <c r="D1106" s="39">
        <v>61.54</v>
      </c>
      <c r="E1106" s="281"/>
      <c r="F1106" s="30">
        <f t="shared" si="43"/>
        <v>0</v>
      </c>
    </row>
    <row r="1107" spans="1:6" s="35" customFormat="1" ht="12" customHeight="1" hidden="1" outlineLevel="3">
      <c r="A1107" s="31" t="s">
        <v>2985</v>
      </c>
      <c r="B1107" s="13" t="s">
        <v>2765</v>
      </c>
      <c r="C1107" s="9" t="s">
        <v>1849</v>
      </c>
      <c r="D1107" s="39">
        <v>34.87</v>
      </c>
      <c r="E1107" s="281"/>
      <c r="F1107" s="30">
        <f t="shared" si="43"/>
        <v>0</v>
      </c>
    </row>
    <row r="1108" spans="1:6" s="35" customFormat="1" ht="12" customHeight="1" hidden="1" outlineLevel="3">
      <c r="A1108" s="31" t="s">
        <v>1963</v>
      </c>
      <c r="B1108" s="13" t="s">
        <v>2766</v>
      </c>
      <c r="C1108" s="9" t="s">
        <v>1849</v>
      </c>
      <c r="D1108" s="39">
        <v>61.54</v>
      </c>
      <c r="E1108" s="281"/>
      <c r="F1108" s="30">
        <f t="shared" si="43"/>
        <v>0</v>
      </c>
    </row>
    <row r="1109" spans="1:6" s="35" customFormat="1" ht="12" customHeight="1" hidden="1" outlineLevel="3">
      <c r="A1109" s="31" t="s">
        <v>1964</v>
      </c>
      <c r="B1109" s="13" t="s">
        <v>2767</v>
      </c>
      <c r="C1109" s="9" t="s">
        <v>1849</v>
      </c>
      <c r="D1109" s="39">
        <v>69.06</v>
      </c>
      <c r="E1109" s="281"/>
      <c r="F1109" s="30">
        <f t="shared" si="43"/>
        <v>0</v>
      </c>
    </row>
    <row r="1110" spans="1:6" s="35" customFormat="1" ht="12" customHeight="1" hidden="1" outlineLevel="3">
      <c r="A1110" s="31" t="s">
        <v>1965</v>
      </c>
      <c r="B1110" s="13" t="s">
        <v>2768</v>
      </c>
      <c r="C1110" s="9" t="s">
        <v>1849</v>
      </c>
      <c r="D1110" s="39">
        <v>69.06</v>
      </c>
      <c r="E1110" s="281"/>
      <c r="F1110" s="30">
        <f t="shared" si="43"/>
        <v>0</v>
      </c>
    </row>
    <row r="1111" spans="1:6" s="35" customFormat="1" ht="12" customHeight="1" hidden="1" outlineLevel="3">
      <c r="A1111" s="31" t="s">
        <v>1966</v>
      </c>
      <c r="B1111" s="13" t="s">
        <v>2769</v>
      </c>
      <c r="C1111" s="9" t="s">
        <v>1849</v>
      </c>
      <c r="D1111" s="39">
        <v>69.06</v>
      </c>
      <c r="E1111" s="281"/>
      <c r="F1111" s="30">
        <f t="shared" si="43"/>
        <v>0</v>
      </c>
    </row>
    <row r="1112" spans="1:6" s="35" customFormat="1" ht="12" customHeight="1" hidden="1" outlineLevel="3">
      <c r="A1112" s="31" t="s">
        <v>1967</v>
      </c>
      <c r="B1112" s="13" t="s">
        <v>2770</v>
      </c>
      <c r="C1112" s="9" t="s">
        <v>1849</v>
      </c>
      <c r="D1112" s="39">
        <v>69.06</v>
      </c>
      <c r="E1112" s="281"/>
      <c r="F1112" s="30">
        <f t="shared" si="43"/>
        <v>0</v>
      </c>
    </row>
    <row r="1113" spans="1:6" s="35" customFormat="1" ht="12" customHeight="1" hidden="1" outlineLevel="3">
      <c r="A1113" s="31" t="s">
        <v>1968</v>
      </c>
      <c r="B1113" s="13" t="s">
        <v>2771</v>
      </c>
      <c r="C1113" s="9" t="s">
        <v>1849</v>
      </c>
      <c r="D1113" s="39">
        <v>69.06</v>
      </c>
      <c r="E1113" s="281"/>
      <c r="F1113" s="30">
        <f t="shared" si="43"/>
        <v>0</v>
      </c>
    </row>
    <row r="1114" spans="1:6" s="35" customFormat="1" ht="12" customHeight="1" hidden="1" outlineLevel="3">
      <c r="A1114" s="31" t="s">
        <v>1969</v>
      </c>
      <c r="B1114" s="13" t="s">
        <v>2772</v>
      </c>
      <c r="C1114" s="9" t="s">
        <v>1849</v>
      </c>
      <c r="D1114" s="39">
        <v>82.05</v>
      </c>
      <c r="E1114" s="281"/>
      <c r="F1114" s="30">
        <f t="shared" si="43"/>
        <v>0</v>
      </c>
    </row>
    <row r="1115" spans="1:6" s="35" customFormat="1" ht="12" customHeight="1" hidden="1" outlineLevel="3">
      <c r="A1115" s="31" t="s">
        <v>1970</v>
      </c>
      <c r="B1115" s="13" t="s">
        <v>2773</v>
      </c>
      <c r="C1115" s="9" t="s">
        <v>1849</v>
      </c>
      <c r="D1115" s="39">
        <v>69.06</v>
      </c>
      <c r="E1115" s="281"/>
      <c r="F1115" s="30">
        <f t="shared" si="43"/>
        <v>0</v>
      </c>
    </row>
    <row r="1116" spans="1:6" s="35" customFormat="1" ht="12" customHeight="1" hidden="1" outlineLevel="3">
      <c r="A1116" s="31" t="s">
        <v>1971</v>
      </c>
      <c r="B1116" s="13" t="s">
        <v>2774</v>
      </c>
      <c r="C1116" s="9" t="s">
        <v>1849</v>
      </c>
      <c r="D1116" s="39">
        <v>82.05</v>
      </c>
      <c r="E1116" s="281"/>
      <c r="F1116" s="30">
        <f t="shared" si="43"/>
        <v>0</v>
      </c>
    </row>
    <row r="1117" spans="1:6" s="35" customFormat="1" ht="12" customHeight="1" hidden="1" outlineLevel="3">
      <c r="A1117" s="31" t="s">
        <v>1972</v>
      </c>
      <c r="B1117" s="13" t="s">
        <v>2775</v>
      </c>
      <c r="C1117" s="9" t="s">
        <v>1849</v>
      </c>
      <c r="D1117" s="39">
        <v>69.06</v>
      </c>
      <c r="E1117" s="281"/>
      <c r="F1117" s="30">
        <f t="shared" si="43"/>
        <v>0</v>
      </c>
    </row>
    <row r="1118" spans="1:6" s="35" customFormat="1" ht="12" customHeight="1" hidden="1" outlineLevel="3">
      <c r="A1118" s="31" t="s">
        <v>1973</v>
      </c>
      <c r="B1118" s="13" t="s">
        <v>2776</v>
      </c>
      <c r="C1118" s="9" t="s">
        <v>1849</v>
      </c>
      <c r="D1118" s="39">
        <v>69.06</v>
      </c>
      <c r="E1118" s="281"/>
      <c r="F1118" s="30">
        <f t="shared" si="43"/>
        <v>0</v>
      </c>
    </row>
    <row r="1119" spans="1:6" s="35" customFormat="1" ht="12" customHeight="1" hidden="1" outlineLevel="3">
      <c r="A1119" s="31" t="s">
        <v>2986</v>
      </c>
      <c r="B1119" s="13" t="s">
        <v>2777</v>
      </c>
      <c r="C1119" s="9" t="s">
        <v>1849</v>
      </c>
      <c r="D1119" s="6">
        <v>38.29</v>
      </c>
      <c r="E1119" s="281"/>
      <c r="F1119" s="30">
        <f t="shared" si="43"/>
        <v>0</v>
      </c>
    </row>
    <row r="1120" spans="1:6" s="35" customFormat="1" ht="12" customHeight="1" hidden="1" outlineLevel="3">
      <c r="A1120" s="31" t="s">
        <v>1974</v>
      </c>
      <c r="B1120" s="13" t="s">
        <v>2778</v>
      </c>
      <c r="C1120" s="9" t="s">
        <v>1849</v>
      </c>
      <c r="D1120" s="39">
        <v>69.06</v>
      </c>
      <c r="E1120" s="281"/>
      <c r="F1120" s="30">
        <f t="shared" si="43"/>
        <v>0</v>
      </c>
    </row>
    <row r="1121" spans="1:6" s="35" customFormat="1" ht="12" customHeight="1" hidden="1" outlineLevel="3">
      <c r="A1121" s="31" t="s">
        <v>1975</v>
      </c>
      <c r="B1121" s="13" t="s">
        <v>2779</v>
      </c>
      <c r="C1121" s="9" t="s">
        <v>1849</v>
      </c>
      <c r="D1121" s="39">
        <v>77.26</v>
      </c>
      <c r="E1121" s="281"/>
      <c r="F1121" s="30">
        <f t="shared" si="43"/>
        <v>0</v>
      </c>
    </row>
    <row r="1122" spans="1:6" s="35" customFormat="1" ht="12" customHeight="1" hidden="1" outlineLevel="3">
      <c r="A1122" s="31" t="s">
        <v>1976</v>
      </c>
      <c r="B1122" s="13" t="s">
        <v>2780</v>
      </c>
      <c r="C1122" s="9" t="s">
        <v>1849</v>
      </c>
      <c r="D1122" s="39">
        <v>77.26</v>
      </c>
      <c r="E1122" s="281"/>
      <c r="F1122" s="30">
        <f t="shared" si="43"/>
        <v>0</v>
      </c>
    </row>
    <row r="1123" spans="1:6" s="35" customFormat="1" ht="12" customHeight="1" hidden="1" outlineLevel="3">
      <c r="A1123" s="31" t="s">
        <v>1977</v>
      </c>
      <c r="B1123" s="13" t="s">
        <v>2781</v>
      </c>
      <c r="C1123" s="9" t="s">
        <v>1849</v>
      </c>
      <c r="D1123" s="39">
        <v>77.26</v>
      </c>
      <c r="E1123" s="281"/>
      <c r="F1123" s="30">
        <f aca="true" t="shared" si="44" ref="F1123:F1151">D1123*E1123</f>
        <v>0</v>
      </c>
    </row>
    <row r="1124" spans="1:6" s="35" customFormat="1" ht="12" customHeight="1" hidden="1" outlineLevel="3">
      <c r="A1124" s="31" t="s">
        <v>2981</v>
      </c>
      <c r="B1124" s="13" t="s">
        <v>2782</v>
      </c>
      <c r="C1124" s="9" t="s">
        <v>1849</v>
      </c>
      <c r="D1124" s="39">
        <v>41.71</v>
      </c>
      <c r="E1124" s="281"/>
      <c r="F1124" s="30">
        <f t="shared" si="44"/>
        <v>0</v>
      </c>
    </row>
    <row r="1125" spans="1:6" s="35" customFormat="1" ht="12" customHeight="1" hidden="1" outlineLevel="3">
      <c r="A1125" s="31" t="s">
        <v>1978</v>
      </c>
      <c r="B1125" s="13" t="s">
        <v>2783</v>
      </c>
      <c r="C1125" s="9" t="s">
        <v>1849</v>
      </c>
      <c r="D1125" s="39">
        <v>77.26</v>
      </c>
      <c r="E1125" s="281"/>
      <c r="F1125" s="30">
        <f t="shared" si="44"/>
        <v>0</v>
      </c>
    </row>
    <row r="1126" spans="1:6" s="35" customFormat="1" ht="12" customHeight="1" hidden="1" outlineLevel="3">
      <c r="A1126" s="31" t="s">
        <v>1979</v>
      </c>
      <c r="B1126" s="13" t="s">
        <v>2784</v>
      </c>
      <c r="C1126" s="9" t="s">
        <v>1849</v>
      </c>
      <c r="D1126" s="39">
        <v>77.26</v>
      </c>
      <c r="E1126" s="281"/>
      <c r="F1126" s="30">
        <f t="shared" si="44"/>
        <v>0</v>
      </c>
    </row>
    <row r="1127" spans="1:6" s="35" customFormat="1" ht="12" customHeight="1" hidden="1" outlineLevel="3">
      <c r="A1127" s="31" t="s">
        <v>1980</v>
      </c>
      <c r="B1127" s="13" t="s">
        <v>2785</v>
      </c>
      <c r="C1127" s="9" t="s">
        <v>1849</v>
      </c>
      <c r="D1127" s="39">
        <v>77.26</v>
      </c>
      <c r="E1127" s="281"/>
      <c r="F1127" s="30">
        <f t="shared" si="44"/>
        <v>0</v>
      </c>
    </row>
    <row r="1128" spans="1:6" s="35" customFormat="1" ht="12" customHeight="1" hidden="1" outlineLevel="3">
      <c r="A1128" s="31" t="s">
        <v>1981</v>
      </c>
      <c r="B1128" s="13" t="s">
        <v>2786</v>
      </c>
      <c r="C1128" s="9" t="s">
        <v>1849</v>
      </c>
      <c r="D1128" s="39">
        <v>77.26</v>
      </c>
      <c r="E1128" s="281"/>
      <c r="F1128" s="30">
        <f t="shared" si="44"/>
        <v>0</v>
      </c>
    </row>
    <row r="1129" spans="1:6" s="35" customFormat="1" ht="12" customHeight="1" hidden="1" outlineLevel="3">
      <c r="A1129" s="31" t="s">
        <v>1982</v>
      </c>
      <c r="B1129" s="13" t="s">
        <v>2787</v>
      </c>
      <c r="C1129" s="9" t="s">
        <v>1849</v>
      </c>
      <c r="D1129" s="39">
        <v>77.26</v>
      </c>
      <c r="E1129" s="281"/>
      <c r="F1129" s="30">
        <f t="shared" si="44"/>
        <v>0</v>
      </c>
    </row>
    <row r="1130" spans="1:6" s="35" customFormat="1" ht="12" customHeight="1" hidden="1" outlineLevel="3">
      <c r="A1130" s="31" t="s">
        <v>1983</v>
      </c>
      <c r="B1130" s="13" t="s">
        <v>2788</v>
      </c>
      <c r="C1130" s="9" t="s">
        <v>1849</v>
      </c>
      <c r="D1130" s="39">
        <v>77.26</v>
      </c>
      <c r="E1130" s="281"/>
      <c r="F1130" s="30">
        <f t="shared" si="44"/>
        <v>0</v>
      </c>
    </row>
    <row r="1131" spans="1:6" s="35" customFormat="1" ht="12" customHeight="1" hidden="1" outlineLevel="3">
      <c r="A1131" s="31" t="s">
        <v>1984</v>
      </c>
      <c r="B1131" s="13" t="s">
        <v>2789</v>
      </c>
      <c r="C1131" s="9" t="s">
        <v>1849</v>
      </c>
      <c r="D1131" s="39">
        <v>77.26</v>
      </c>
      <c r="E1131" s="281"/>
      <c r="F1131" s="30">
        <f t="shared" si="44"/>
        <v>0</v>
      </c>
    </row>
    <row r="1132" spans="1:6" s="35" customFormat="1" ht="12" customHeight="1" hidden="1" outlineLevel="3">
      <c r="A1132" s="31" t="s">
        <v>1985</v>
      </c>
      <c r="B1132" s="13" t="s">
        <v>2790</v>
      </c>
      <c r="C1132" s="9" t="s">
        <v>1849</v>
      </c>
      <c r="D1132" s="39">
        <v>77.26</v>
      </c>
      <c r="E1132" s="281"/>
      <c r="F1132" s="30">
        <f t="shared" si="44"/>
        <v>0</v>
      </c>
    </row>
    <row r="1133" spans="1:6" s="35" customFormat="1" ht="12" customHeight="1" hidden="1" outlineLevel="3">
      <c r="A1133" s="31" t="s">
        <v>1986</v>
      </c>
      <c r="B1133" s="13" t="s">
        <v>2791</v>
      </c>
      <c r="C1133" s="9" t="s">
        <v>1849</v>
      </c>
      <c r="D1133" s="39">
        <v>82.05</v>
      </c>
      <c r="E1133" s="281"/>
      <c r="F1133" s="30">
        <f t="shared" si="44"/>
        <v>0</v>
      </c>
    </row>
    <row r="1134" spans="1:6" s="35" customFormat="1" ht="12" customHeight="1" hidden="1" outlineLevel="3">
      <c r="A1134" s="31" t="s">
        <v>1987</v>
      </c>
      <c r="B1134" s="13" t="s">
        <v>2792</v>
      </c>
      <c r="C1134" s="9" t="s">
        <v>1849</v>
      </c>
      <c r="D1134" s="39">
        <v>82.05</v>
      </c>
      <c r="E1134" s="281"/>
      <c r="F1134" s="30">
        <f t="shared" si="44"/>
        <v>0</v>
      </c>
    </row>
    <row r="1135" spans="1:6" s="35" customFormat="1" ht="12" customHeight="1" hidden="1" outlineLevel="3">
      <c r="A1135" s="31" t="s">
        <v>1988</v>
      </c>
      <c r="B1135" s="13" t="s">
        <v>2793</v>
      </c>
      <c r="C1135" s="9" t="s">
        <v>1849</v>
      </c>
      <c r="D1135" s="39">
        <v>82.05</v>
      </c>
      <c r="E1135" s="281"/>
      <c r="F1135" s="30">
        <f t="shared" si="44"/>
        <v>0</v>
      </c>
    </row>
    <row r="1136" spans="1:6" s="35" customFormat="1" ht="12" customHeight="1" hidden="1" outlineLevel="3">
      <c r="A1136" s="31" t="s">
        <v>2982</v>
      </c>
      <c r="B1136" s="13" t="s">
        <v>2794</v>
      </c>
      <c r="C1136" s="9" t="s">
        <v>1849</v>
      </c>
      <c r="D1136" s="39">
        <v>49.23</v>
      </c>
      <c r="E1136" s="281"/>
      <c r="F1136" s="30">
        <f t="shared" si="44"/>
        <v>0</v>
      </c>
    </row>
    <row r="1137" spans="1:6" s="35" customFormat="1" ht="12" customHeight="1" hidden="1" outlineLevel="3">
      <c r="A1137" s="31" t="s">
        <v>1989</v>
      </c>
      <c r="B1137" s="13" t="s">
        <v>2795</v>
      </c>
      <c r="C1137" s="9" t="s">
        <v>1849</v>
      </c>
      <c r="D1137" s="39">
        <v>82.05</v>
      </c>
      <c r="E1137" s="281"/>
      <c r="F1137" s="30">
        <f t="shared" si="44"/>
        <v>0</v>
      </c>
    </row>
    <row r="1138" spans="1:6" s="35" customFormat="1" ht="12" customHeight="1" hidden="1" outlineLevel="3">
      <c r="A1138" s="31" t="s">
        <v>1990</v>
      </c>
      <c r="B1138" s="13" t="s">
        <v>2796</v>
      </c>
      <c r="C1138" s="9" t="s">
        <v>1849</v>
      </c>
      <c r="D1138" s="39">
        <v>82.05</v>
      </c>
      <c r="E1138" s="281"/>
      <c r="F1138" s="30">
        <f t="shared" si="44"/>
        <v>0</v>
      </c>
    </row>
    <row r="1139" spans="1:6" s="35" customFormat="1" ht="12" customHeight="1" hidden="1" outlineLevel="3">
      <c r="A1139" s="31" t="s">
        <v>4946</v>
      </c>
      <c r="B1139" s="13" t="s">
        <v>2797</v>
      </c>
      <c r="C1139" s="9" t="s">
        <v>1849</v>
      </c>
      <c r="D1139" s="39">
        <v>61.54</v>
      </c>
      <c r="E1139" s="281"/>
      <c r="F1139" s="30">
        <f t="shared" si="44"/>
        <v>0</v>
      </c>
    </row>
    <row r="1140" spans="1:6" s="35" customFormat="1" ht="12" customHeight="1" hidden="1" outlineLevel="3">
      <c r="A1140" s="31" t="s">
        <v>4947</v>
      </c>
      <c r="B1140" s="13" t="s">
        <v>2798</v>
      </c>
      <c r="C1140" s="9" t="s">
        <v>1849</v>
      </c>
      <c r="D1140" s="39">
        <v>82.05</v>
      </c>
      <c r="E1140" s="281"/>
      <c r="F1140" s="30">
        <f t="shared" si="44"/>
        <v>0</v>
      </c>
    </row>
    <row r="1141" spans="1:6" s="35" customFormat="1" ht="12" customHeight="1" hidden="1" outlineLevel="3">
      <c r="A1141" s="31" t="s">
        <v>4948</v>
      </c>
      <c r="B1141" s="13" t="s">
        <v>982</v>
      </c>
      <c r="C1141" s="9" t="s">
        <v>1849</v>
      </c>
      <c r="D1141" s="39">
        <v>82.05</v>
      </c>
      <c r="E1141" s="281"/>
      <c r="F1141" s="30">
        <f t="shared" si="44"/>
        <v>0</v>
      </c>
    </row>
    <row r="1142" spans="1:6" s="35" customFormat="1" ht="12" customHeight="1" hidden="1" outlineLevel="3">
      <c r="A1142" s="31" t="s">
        <v>4949</v>
      </c>
      <c r="B1142" s="13" t="s">
        <v>983</v>
      </c>
      <c r="C1142" s="9" t="s">
        <v>1849</v>
      </c>
      <c r="D1142" s="39">
        <v>82.05</v>
      </c>
      <c r="E1142" s="281"/>
      <c r="F1142" s="30">
        <f t="shared" si="44"/>
        <v>0</v>
      </c>
    </row>
    <row r="1143" spans="1:6" s="35" customFormat="1" ht="12" customHeight="1" hidden="1" outlineLevel="3">
      <c r="A1143" s="31" t="s">
        <v>4950</v>
      </c>
      <c r="B1143" s="13" t="s">
        <v>984</v>
      </c>
      <c r="C1143" s="9" t="s">
        <v>1849</v>
      </c>
      <c r="D1143" s="39">
        <v>82.05</v>
      </c>
      <c r="E1143" s="281"/>
      <c r="F1143" s="30">
        <f t="shared" si="44"/>
        <v>0</v>
      </c>
    </row>
    <row r="1144" spans="1:6" s="35" customFormat="1" ht="12" customHeight="1" hidden="1" outlineLevel="3">
      <c r="A1144" s="31" t="s">
        <v>2988</v>
      </c>
      <c r="B1144" s="13" t="s">
        <v>985</v>
      </c>
      <c r="C1144" s="9" t="s">
        <v>1849</v>
      </c>
      <c r="D1144" s="39">
        <v>49.23</v>
      </c>
      <c r="E1144" s="281"/>
      <c r="F1144" s="30">
        <f t="shared" si="44"/>
        <v>0</v>
      </c>
    </row>
    <row r="1145" spans="1:6" s="35" customFormat="1" ht="12" customHeight="1" hidden="1" outlineLevel="3">
      <c r="A1145" s="31" t="s">
        <v>2989</v>
      </c>
      <c r="B1145" s="13" t="s">
        <v>986</v>
      </c>
      <c r="C1145" s="9" t="s">
        <v>1849</v>
      </c>
      <c r="D1145" s="39">
        <v>82.05</v>
      </c>
      <c r="E1145" s="281"/>
      <c r="F1145" s="30">
        <f t="shared" si="44"/>
        <v>0</v>
      </c>
    </row>
    <row r="1146" spans="1:6" s="35" customFormat="1" ht="12" customHeight="1" hidden="1" outlineLevel="3">
      <c r="A1146" s="31" t="s">
        <v>2990</v>
      </c>
      <c r="B1146" s="188" t="s">
        <v>1654</v>
      </c>
      <c r="C1146" s="9" t="s">
        <v>1849</v>
      </c>
      <c r="D1146" s="39">
        <v>76.77</v>
      </c>
      <c r="E1146" s="281"/>
      <c r="F1146" s="30">
        <f t="shared" si="44"/>
        <v>0</v>
      </c>
    </row>
    <row r="1147" spans="1:6" s="35" customFormat="1" ht="12" customHeight="1" hidden="1" outlineLevel="3">
      <c r="A1147" s="31" t="s">
        <v>2991</v>
      </c>
      <c r="B1147" s="188" t="s">
        <v>1655</v>
      </c>
      <c r="C1147" s="9" t="s">
        <v>1849</v>
      </c>
      <c r="D1147" s="39">
        <v>83.92</v>
      </c>
      <c r="E1147" s="281"/>
      <c r="F1147" s="30">
        <f t="shared" si="44"/>
        <v>0</v>
      </c>
    </row>
    <row r="1148" spans="1:6" s="35" customFormat="1" ht="12" customHeight="1" hidden="1" outlineLevel="3">
      <c r="A1148" s="31" t="s">
        <v>2991</v>
      </c>
      <c r="B1148" s="188" t="s">
        <v>1656</v>
      </c>
      <c r="C1148" s="9" t="s">
        <v>1849</v>
      </c>
      <c r="D1148" s="39">
        <v>83.92</v>
      </c>
      <c r="E1148" s="281"/>
      <c r="F1148" s="30">
        <f t="shared" si="44"/>
        <v>0</v>
      </c>
    </row>
    <row r="1149" spans="1:6" s="35" customFormat="1" ht="12" customHeight="1" hidden="1" outlineLevel="3">
      <c r="A1149" s="31" t="s">
        <v>2990</v>
      </c>
      <c r="B1149" s="188" t="s">
        <v>1657</v>
      </c>
      <c r="C1149" s="9" t="s">
        <v>1849</v>
      </c>
      <c r="D1149" s="39">
        <v>76.77</v>
      </c>
      <c r="E1149" s="281"/>
      <c r="F1149" s="30">
        <f t="shared" si="44"/>
        <v>0</v>
      </c>
    </row>
    <row r="1150" spans="1:6" s="35" customFormat="1" ht="12" customHeight="1" hidden="1" outlineLevel="3">
      <c r="A1150" s="31" t="s">
        <v>2991</v>
      </c>
      <c r="B1150" s="188" t="s">
        <v>1658</v>
      </c>
      <c r="C1150" s="9" t="s">
        <v>1849</v>
      </c>
      <c r="D1150" s="39">
        <v>83.92</v>
      </c>
      <c r="E1150" s="281"/>
      <c r="F1150" s="30">
        <f t="shared" si="44"/>
        <v>0</v>
      </c>
    </row>
    <row r="1151" spans="1:6" s="35" customFormat="1" ht="12" customHeight="1" hidden="1" outlineLevel="3">
      <c r="A1151" s="31" t="s">
        <v>2991</v>
      </c>
      <c r="B1151" s="188" t="s">
        <v>1659</v>
      </c>
      <c r="C1151" s="9" t="s">
        <v>1849</v>
      </c>
      <c r="D1151" s="39">
        <v>83.92</v>
      </c>
      <c r="E1151" s="281"/>
      <c r="F1151" s="30">
        <f t="shared" si="44"/>
        <v>0</v>
      </c>
    </row>
    <row r="1152" spans="1:12" s="1" customFormat="1" ht="13.5" customHeight="1" hidden="1" outlineLevel="2" collapsed="1">
      <c r="A1152" s="166" t="s">
        <v>4017</v>
      </c>
      <c r="B1152" s="162"/>
      <c r="C1152" s="44"/>
      <c r="D1152" s="169"/>
      <c r="E1152" s="285"/>
      <c r="F1152" s="23">
        <f>SUM(F1153:F1217)</f>
        <v>0</v>
      </c>
      <c r="G1152" s="69"/>
      <c r="H1152" s="69"/>
      <c r="I1152" s="69"/>
      <c r="J1152" s="69"/>
      <c r="K1152" s="69"/>
      <c r="L1152" s="69"/>
    </row>
    <row r="1153" spans="1:6" s="35" customFormat="1" ht="12" customHeight="1" hidden="1" outlineLevel="3">
      <c r="A1153" s="129" t="s">
        <v>4521</v>
      </c>
      <c r="B1153" s="78" t="s">
        <v>4522</v>
      </c>
      <c r="C1153" s="136" t="s">
        <v>1849</v>
      </c>
      <c r="D1153" s="28">
        <v>37.84</v>
      </c>
      <c r="E1153" s="281"/>
      <c r="F1153" s="30">
        <f aca="true" t="shared" si="45" ref="F1153:F1203">D1153*E1153</f>
        <v>0</v>
      </c>
    </row>
    <row r="1154" spans="1:6" s="35" customFormat="1" ht="12" customHeight="1" hidden="1" outlineLevel="3">
      <c r="A1154" s="129" t="s">
        <v>464</v>
      </c>
      <c r="B1154" s="78" t="s">
        <v>465</v>
      </c>
      <c r="C1154" s="136" t="s">
        <v>1849</v>
      </c>
      <c r="D1154" s="28">
        <v>81.24</v>
      </c>
      <c r="E1154" s="281"/>
      <c r="F1154" s="30">
        <f t="shared" si="45"/>
        <v>0</v>
      </c>
    </row>
    <row r="1155" spans="1:6" s="35" customFormat="1" ht="12" customHeight="1" hidden="1" outlineLevel="3">
      <c r="A1155" s="129" t="s">
        <v>466</v>
      </c>
      <c r="B1155" s="78" t="s">
        <v>467</v>
      </c>
      <c r="C1155" s="136" t="s">
        <v>1849</v>
      </c>
      <c r="D1155" s="28">
        <v>81.24</v>
      </c>
      <c r="E1155" s="281"/>
      <c r="F1155" s="30">
        <f t="shared" si="45"/>
        <v>0</v>
      </c>
    </row>
    <row r="1156" spans="1:6" s="35" customFormat="1" ht="12" customHeight="1" hidden="1" outlineLevel="3">
      <c r="A1156" s="129" t="s">
        <v>468</v>
      </c>
      <c r="B1156" s="78" t="s">
        <v>469</v>
      </c>
      <c r="C1156" s="136" t="s">
        <v>1849</v>
      </c>
      <c r="D1156" s="28">
        <v>59.54</v>
      </c>
      <c r="E1156" s="281"/>
      <c r="F1156" s="30">
        <f t="shared" si="45"/>
        <v>0</v>
      </c>
    </row>
    <row r="1157" spans="1:6" s="35" customFormat="1" ht="12" customHeight="1" hidden="1" outlineLevel="3">
      <c r="A1157" s="129" t="s">
        <v>470</v>
      </c>
      <c r="B1157" s="78" t="s">
        <v>471</v>
      </c>
      <c r="C1157" s="136" t="s">
        <v>1849</v>
      </c>
      <c r="D1157" s="28">
        <v>43.39</v>
      </c>
      <c r="E1157" s="281"/>
      <c r="F1157" s="30">
        <f t="shared" si="45"/>
        <v>0</v>
      </c>
    </row>
    <row r="1158" spans="1:6" s="35" customFormat="1" ht="12" customHeight="1" hidden="1" outlineLevel="3">
      <c r="A1158" s="129" t="s">
        <v>472</v>
      </c>
      <c r="B1158" s="78" t="s">
        <v>473</v>
      </c>
      <c r="C1158" s="136" t="s">
        <v>1849</v>
      </c>
      <c r="D1158" s="28">
        <v>64.62</v>
      </c>
      <c r="E1158" s="281"/>
      <c r="F1158" s="30">
        <f t="shared" si="45"/>
        <v>0</v>
      </c>
    </row>
    <row r="1159" spans="1:6" s="35" customFormat="1" ht="12" customHeight="1" hidden="1" outlineLevel="3">
      <c r="A1159" s="129" t="s">
        <v>474</v>
      </c>
      <c r="B1159" s="78" t="s">
        <v>475</v>
      </c>
      <c r="C1159" s="136" t="s">
        <v>1849</v>
      </c>
      <c r="D1159" s="28">
        <v>64.62</v>
      </c>
      <c r="E1159" s="281"/>
      <c r="F1159" s="30">
        <f t="shared" si="45"/>
        <v>0</v>
      </c>
    </row>
    <row r="1160" spans="1:6" s="35" customFormat="1" ht="12" customHeight="1" hidden="1" outlineLevel="3">
      <c r="A1160" s="129" t="s">
        <v>474</v>
      </c>
      <c r="B1160" s="78" t="s">
        <v>476</v>
      </c>
      <c r="C1160" s="136" t="s">
        <v>1849</v>
      </c>
      <c r="D1160" s="28">
        <v>73.85</v>
      </c>
      <c r="E1160" s="281"/>
      <c r="F1160" s="30">
        <f t="shared" si="45"/>
        <v>0</v>
      </c>
    </row>
    <row r="1161" spans="1:6" s="35" customFormat="1" ht="12" customHeight="1" hidden="1" outlineLevel="3">
      <c r="A1161" s="129" t="s">
        <v>477</v>
      </c>
      <c r="B1161" s="78" t="s">
        <v>478</v>
      </c>
      <c r="C1161" s="136" t="s">
        <v>1849</v>
      </c>
      <c r="D1161" s="28">
        <v>57.23</v>
      </c>
      <c r="E1161" s="281"/>
      <c r="F1161" s="30">
        <f t="shared" si="45"/>
        <v>0</v>
      </c>
    </row>
    <row r="1162" spans="1:6" s="35" customFormat="1" ht="12" customHeight="1" hidden="1" outlineLevel="3">
      <c r="A1162" s="129" t="s">
        <v>479</v>
      </c>
      <c r="B1162" s="78" t="s">
        <v>480</v>
      </c>
      <c r="C1162" s="136" t="s">
        <v>1849</v>
      </c>
      <c r="D1162" s="28">
        <v>64.62</v>
      </c>
      <c r="E1162" s="281"/>
      <c r="F1162" s="30">
        <f t="shared" si="45"/>
        <v>0</v>
      </c>
    </row>
    <row r="1163" spans="1:6" s="35" customFormat="1" ht="12" customHeight="1" hidden="1" outlineLevel="3">
      <c r="A1163" s="129" t="s">
        <v>479</v>
      </c>
      <c r="B1163" s="78" t="s">
        <v>481</v>
      </c>
      <c r="C1163" s="136" t="s">
        <v>1849</v>
      </c>
      <c r="D1163" s="28">
        <v>73.85</v>
      </c>
      <c r="E1163" s="281"/>
      <c r="F1163" s="30">
        <f t="shared" si="45"/>
        <v>0</v>
      </c>
    </row>
    <row r="1164" spans="1:6" s="35" customFormat="1" ht="12" customHeight="1" hidden="1" outlineLevel="3">
      <c r="A1164" s="129" t="s">
        <v>482</v>
      </c>
      <c r="B1164" s="78" t="s">
        <v>483</v>
      </c>
      <c r="C1164" s="136" t="s">
        <v>1849</v>
      </c>
      <c r="D1164" s="28">
        <v>37.84</v>
      </c>
      <c r="E1164" s="281"/>
      <c r="F1164" s="30">
        <f t="shared" si="45"/>
        <v>0</v>
      </c>
    </row>
    <row r="1165" spans="1:6" s="35" customFormat="1" ht="12" customHeight="1" hidden="1" outlineLevel="3">
      <c r="A1165" s="129" t="s">
        <v>482</v>
      </c>
      <c r="B1165" s="78" t="s">
        <v>484</v>
      </c>
      <c r="C1165" s="136" t="s">
        <v>1849</v>
      </c>
      <c r="D1165" s="28">
        <v>39.21</v>
      </c>
      <c r="E1165" s="281"/>
      <c r="F1165" s="30">
        <f t="shared" si="45"/>
        <v>0</v>
      </c>
    </row>
    <row r="1166" spans="1:6" s="35" customFormat="1" ht="12" customHeight="1" hidden="1" outlineLevel="3">
      <c r="A1166" s="129" t="s">
        <v>485</v>
      </c>
      <c r="B1166" s="78" t="s">
        <v>486</v>
      </c>
      <c r="C1166" s="136" t="s">
        <v>1849</v>
      </c>
      <c r="D1166" s="28">
        <v>37.84</v>
      </c>
      <c r="E1166" s="281"/>
      <c r="F1166" s="30">
        <f t="shared" si="45"/>
        <v>0</v>
      </c>
    </row>
    <row r="1167" spans="1:6" s="35" customFormat="1" ht="12" customHeight="1" hidden="1" outlineLevel="3">
      <c r="A1167" s="129" t="s">
        <v>485</v>
      </c>
      <c r="B1167" s="78" t="s">
        <v>487</v>
      </c>
      <c r="C1167" s="136" t="s">
        <v>1849</v>
      </c>
      <c r="D1167" s="28">
        <v>39.21</v>
      </c>
      <c r="E1167" s="281"/>
      <c r="F1167" s="30">
        <f t="shared" si="45"/>
        <v>0</v>
      </c>
    </row>
    <row r="1168" spans="1:6" s="35" customFormat="1" ht="12" customHeight="1" hidden="1" outlineLevel="3">
      <c r="A1168" s="129" t="s">
        <v>488</v>
      </c>
      <c r="B1168" s="78" t="s">
        <v>489</v>
      </c>
      <c r="C1168" s="136" t="s">
        <v>1849</v>
      </c>
      <c r="D1168" s="28">
        <v>41.54</v>
      </c>
      <c r="E1168" s="281"/>
      <c r="F1168" s="30">
        <f t="shared" si="45"/>
        <v>0</v>
      </c>
    </row>
    <row r="1169" spans="1:6" s="35" customFormat="1" ht="12" customHeight="1" hidden="1" outlineLevel="3">
      <c r="A1169" s="129" t="s">
        <v>490</v>
      </c>
      <c r="B1169" s="78" t="s">
        <v>491</v>
      </c>
      <c r="C1169" s="136" t="s">
        <v>1849</v>
      </c>
      <c r="D1169" s="28">
        <v>41.54</v>
      </c>
      <c r="E1169" s="281"/>
      <c r="F1169" s="30">
        <f t="shared" si="45"/>
        <v>0</v>
      </c>
    </row>
    <row r="1170" spans="1:6" s="35" customFormat="1" ht="12" customHeight="1" hidden="1" outlineLevel="3">
      <c r="A1170" s="129" t="s">
        <v>492</v>
      </c>
      <c r="B1170" s="78" t="s">
        <v>493</v>
      </c>
      <c r="C1170" s="136" t="s">
        <v>1849</v>
      </c>
      <c r="D1170" s="28">
        <v>42.93</v>
      </c>
      <c r="E1170" s="281"/>
      <c r="F1170" s="30">
        <f t="shared" si="45"/>
        <v>0</v>
      </c>
    </row>
    <row r="1171" spans="1:6" s="35" customFormat="1" ht="12" customHeight="1" hidden="1" outlineLevel="3">
      <c r="A1171" s="129" t="s">
        <v>494</v>
      </c>
      <c r="B1171" s="78" t="s">
        <v>495</v>
      </c>
      <c r="C1171" s="136" t="s">
        <v>1849</v>
      </c>
      <c r="D1171" s="28">
        <v>45.24</v>
      </c>
      <c r="E1171" s="281"/>
      <c r="F1171" s="30">
        <f t="shared" si="45"/>
        <v>0</v>
      </c>
    </row>
    <row r="1172" spans="1:6" s="35" customFormat="1" ht="12" customHeight="1" hidden="1" outlineLevel="3">
      <c r="A1172" s="129" t="s">
        <v>496</v>
      </c>
      <c r="B1172" s="78" t="s">
        <v>497</v>
      </c>
      <c r="C1172" s="136" t="s">
        <v>1849</v>
      </c>
      <c r="D1172" s="28">
        <v>54.92</v>
      </c>
      <c r="E1172" s="281"/>
      <c r="F1172" s="30">
        <f t="shared" si="45"/>
        <v>0</v>
      </c>
    </row>
    <row r="1173" spans="1:6" s="35" customFormat="1" ht="12" customHeight="1" hidden="1" outlineLevel="3">
      <c r="A1173" s="129" t="s">
        <v>498</v>
      </c>
      <c r="B1173" s="78" t="s">
        <v>499</v>
      </c>
      <c r="C1173" s="136" t="s">
        <v>1849</v>
      </c>
      <c r="D1173" s="28">
        <v>60.91</v>
      </c>
      <c r="E1173" s="281"/>
      <c r="F1173" s="30">
        <f t="shared" si="45"/>
        <v>0</v>
      </c>
    </row>
    <row r="1174" spans="1:6" s="35" customFormat="1" ht="12" customHeight="1" hidden="1" outlineLevel="3">
      <c r="A1174" s="129" t="s">
        <v>500</v>
      </c>
      <c r="B1174" s="78" t="s">
        <v>501</v>
      </c>
      <c r="C1174" s="136" t="s">
        <v>1849</v>
      </c>
      <c r="D1174" s="28">
        <v>50.31</v>
      </c>
      <c r="E1174" s="281"/>
      <c r="F1174" s="30">
        <f t="shared" si="45"/>
        <v>0</v>
      </c>
    </row>
    <row r="1175" spans="1:6" s="35" customFormat="1" ht="12" customHeight="1" hidden="1" outlineLevel="3">
      <c r="A1175" s="129" t="s">
        <v>502</v>
      </c>
      <c r="B1175" s="78" t="s">
        <v>503</v>
      </c>
      <c r="C1175" s="136" t="s">
        <v>1849</v>
      </c>
      <c r="D1175" s="28">
        <v>54.92</v>
      </c>
      <c r="E1175" s="281"/>
      <c r="F1175" s="30">
        <f t="shared" si="45"/>
        <v>0</v>
      </c>
    </row>
    <row r="1176" spans="1:6" s="35" customFormat="1" ht="12" customHeight="1" hidden="1" outlineLevel="3">
      <c r="A1176" s="129" t="s">
        <v>504</v>
      </c>
      <c r="B1176" s="78" t="s">
        <v>505</v>
      </c>
      <c r="C1176" s="136" t="s">
        <v>1849</v>
      </c>
      <c r="D1176" s="28">
        <v>60.91</v>
      </c>
      <c r="E1176" s="281"/>
      <c r="F1176" s="30">
        <f t="shared" si="45"/>
        <v>0</v>
      </c>
    </row>
    <row r="1177" spans="1:6" s="35" customFormat="1" ht="12" customHeight="1" hidden="1" outlineLevel="3">
      <c r="A1177" s="129" t="s">
        <v>506</v>
      </c>
      <c r="B1177" s="78" t="s">
        <v>507</v>
      </c>
      <c r="C1177" s="136" t="s">
        <v>1849</v>
      </c>
      <c r="D1177" s="28">
        <v>45.24</v>
      </c>
      <c r="E1177" s="281"/>
      <c r="F1177" s="30">
        <f t="shared" si="45"/>
        <v>0</v>
      </c>
    </row>
    <row r="1178" spans="1:6" s="35" customFormat="1" ht="12" customHeight="1" hidden="1" outlineLevel="3">
      <c r="A1178" s="129" t="s">
        <v>1589</v>
      </c>
      <c r="B1178" s="78" t="s">
        <v>1590</v>
      </c>
      <c r="C1178" s="136" t="s">
        <v>1849</v>
      </c>
      <c r="D1178" s="28">
        <v>54.92</v>
      </c>
      <c r="E1178" s="281"/>
      <c r="F1178" s="30">
        <f t="shared" si="45"/>
        <v>0</v>
      </c>
    </row>
    <row r="1179" spans="1:6" s="35" customFormat="1" ht="12" customHeight="1" hidden="1" outlineLevel="3">
      <c r="A1179" s="129" t="s">
        <v>1591</v>
      </c>
      <c r="B1179" s="78" t="s">
        <v>1592</v>
      </c>
      <c r="C1179" s="136" t="s">
        <v>1849</v>
      </c>
      <c r="D1179" s="28">
        <v>42.93</v>
      </c>
      <c r="E1179" s="281"/>
      <c r="F1179" s="30">
        <f t="shared" si="45"/>
        <v>0</v>
      </c>
    </row>
    <row r="1180" spans="1:6" s="35" customFormat="1" ht="12" customHeight="1" hidden="1" outlineLevel="3">
      <c r="A1180" s="129" t="s">
        <v>1593</v>
      </c>
      <c r="B1180" s="78" t="s">
        <v>1594</v>
      </c>
      <c r="C1180" s="136" t="s">
        <v>1849</v>
      </c>
      <c r="D1180" s="28">
        <v>45.24</v>
      </c>
      <c r="E1180" s="281"/>
      <c r="F1180" s="30">
        <f t="shared" si="45"/>
        <v>0</v>
      </c>
    </row>
    <row r="1181" spans="1:6" s="35" customFormat="1" ht="12" customHeight="1" hidden="1" outlineLevel="3">
      <c r="A1181" s="129" t="s">
        <v>1595</v>
      </c>
      <c r="B1181" s="78" t="s">
        <v>1596</v>
      </c>
      <c r="C1181" s="136" t="s">
        <v>1849</v>
      </c>
      <c r="D1181" s="28">
        <v>50.31</v>
      </c>
      <c r="E1181" s="281"/>
      <c r="F1181" s="30">
        <f t="shared" si="45"/>
        <v>0</v>
      </c>
    </row>
    <row r="1182" spans="1:6" s="35" customFormat="1" ht="12" customHeight="1" hidden="1" outlineLevel="3">
      <c r="A1182" s="129" t="s">
        <v>1597</v>
      </c>
      <c r="B1182" s="78" t="s">
        <v>1598</v>
      </c>
      <c r="C1182" s="136" t="s">
        <v>1849</v>
      </c>
      <c r="D1182" s="28">
        <v>54.92</v>
      </c>
      <c r="E1182" s="281"/>
      <c r="F1182" s="30">
        <f t="shared" si="45"/>
        <v>0</v>
      </c>
    </row>
    <row r="1183" spans="1:6" s="35" customFormat="1" ht="12" customHeight="1" hidden="1" outlineLevel="3">
      <c r="A1183" s="129" t="s">
        <v>1599</v>
      </c>
      <c r="B1183" s="78" t="s">
        <v>1600</v>
      </c>
      <c r="C1183" s="136" t="s">
        <v>1849</v>
      </c>
      <c r="D1183" s="28">
        <v>60.91</v>
      </c>
      <c r="E1183" s="281"/>
      <c r="F1183" s="30">
        <f t="shared" si="45"/>
        <v>0</v>
      </c>
    </row>
    <row r="1184" spans="1:6" s="35" customFormat="1" ht="12" customHeight="1" hidden="1" outlineLevel="3">
      <c r="A1184" s="129" t="s">
        <v>1601</v>
      </c>
      <c r="B1184" s="78" t="s">
        <v>1602</v>
      </c>
      <c r="C1184" s="136" t="s">
        <v>1849</v>
      </c>
      <c r="D1184" s="28">
        <v>47.09</v>
      </c>
      <c r="E1184" s="281"/>
      <c r="F1184" s="30">
        <f t="shared" si="45"/>
        <v>0</v>
      </c>
    </row>
    <row r="1185" spans="1:6" s="35" customFormat="1" ht="12" customHeight="1" hidden="1" outlineLevel="3">
      <c r="A1185" s="129" t="s">
        <v>1603</v>
      </c>
      <c r="B1185" s="78" t="s">
        <v>1604</v>
      </c>
      <c r="C1185" s="136" t="s">
        <v>1849</v>
      </c>
      <c r="D1185" s="28">
        <v>61.85</v>
      </c>
      <c r="E1185" s="281"/>
      <c r="F1185" s="30">
        <f t="shared" si="45"/>
        <v>0</v>
      </c>
    </row>
    <row r="1186" spans="1:6" s="35" customFormat="1" ht="12" customHeight="1" hidden="1" outlineLevel="3">
      <c r="A1186" s="129" t="s">
        <v>1605</v>
      </c>
      <c r="B1186" s="78" t="s">
        <v>1606</v>
      </c>
      <c r="C1186" s="136" t="s">
        <v>1849</v>
      </c>
      <c r="D1186" s="28">
        <v>55.86</v>
      </c>
      <c r="E1186" s="281"/>
      <c r="F1186" s="30">
        <f t="shared" si="45"/>
        <v>0</v>
      </c>
    </row>
    <row r="1187" spans="1:6" s="35" customFormat="1" ht="12" customHeight="1" hidden="1" outlineLevel="3">
      <c r="A1187" s="129" t="s">
        <v>1605</v>
      </c>
      <c r="B1187" s="78" t="s">
        <v>1607</v>
      </c>
      <c r="C1187" s="136" t="s">
        <v>1849</v>
      </c>
      <c r="D1187" s="28">
        <v>61.85</v>
      </c>
      <c r="E1187" s="281"/>
      <c r="F1187" s="30">
        <f t="shared" si="45"/>
        <v>0</v>
      </c>
    </row>
    <row r="1188" spans="1:6" s="35" customFormat="1" ht="12" customHeight="1" hidden="1" outlineLevel="3">
      <c r="A1188" s="129" t="s">
        <v>1608</v>
      </c>
      <c r="B1188" s="78" t="s">
        <v>1609</v>
      </c>
      <c r="C1188" s="136" t="s">
        <v>1849</v>
      </c>
      <c r="D1188" s="28">
        <v>61.85</v>
      </c>
      <c r="E1188" s="281"/>
      <c r="F1188" s="30">
        <f t="shared" si="45"/>
        <v>0</v>
      </c>
    </row>
    <row r="1189" spans="1:6" s="35" customFormat="1" ht="12" customHeight="1" hidden="1" outlineLevel="3">
      <c r="A1189" s="129" t="s">
        <v>1610</v>
      </c>
      <c r="B1189" s="78" t="s">
        <v>1611</v>
      </c>
      <c r="C1189" s="136" t="s">
        <v>1849</v>
      </c>
      <c r="D1189" s="28">
        <v>55.86</v>
      </c>
      <c r="E1189" s="281"/>
      <c r="F1189" s="30">
        <f t="shared" si="45"/>
        <v>0</v>
      </c>
    </row>
    <row r="1190" spans="1:6" s="35" customFormat="1" ht="12" customHeight="1" hidden="1" outlineLevel="3">
      <c r="A1190" s="129" t="s">
        <v>1612</v>
      </c>
      <c r="B1190" s="78" t="s">
        <v>1613</v>
      </c>
      <c r="C1190" s="136" t="s">
        <v>1849</v>
      </c>
      <c r="D1190" s="28">
        <v>61.85</v>
      </c>
      <c r="E1190" s="281"/>
      <c r="F1190" s="30">
        <f t="shared" si="45"/>
        <v>0</v>
      </c>
    </row>
    <row r="1191" spans="1:6" s="35" customFormat="1" ht="12" customHeight="1" hidden="1" outlineLevel="3">
      <c r="A1191" s="129" t="s">
        <v>1614</v>
      </c>
      <c r="B1191" s="78" t="s">
        <v>1615</v>
      </c>
      <c r="C1191" s="136" t="s">
        <v>1849</v>
      </c>
      <c r="D1191" s="28">
        <v>61.85</v>
      </c>
      <c r="E1191" s="281"/>
      <c r="F1191" s="30">
        <f t="shared" si="45"/>
        <v>0</v>
      </c>
    </row>
    <row r="1192" spans="1:6" s="35" customFormat="1" ht="12" customHeight="1" hidden="1" outlineLevel="3">
      <c r="A1192" s="129" t="s">
        <v>1616</v>
      </c>
      <c r="B1192" s="78" t="s">
        <v>1617</v>
      </c>
      <c r="C1192" s="136" t="s">
        <v>1849</v>
      </c>
      <c r="D1192" s="28">
        <v>55.86</v>
      </c>
      <c r="E1192" s="281"/>
      <c r="F1192" s="30">
        <f t="shared" si="45"/>
        <v>0</v>
      </c>
    </row>
    <row r="1193" spans="1:6" s="35" customFormat="1" ht="12" customHeight="1" hidden="1" outlineLevel="3">
      <c r="A1193" s="129" t="s">
        <v>1616</v>
      </c>
      <c r="B1193" s="78" t="s">
        <v>1618</v>
      </c>
      <c r="C1193" s="136" t="s">
        <v>1849</v>
      </c>
      <c r="D1193" s="28">
        <v>61.85</v>
      </c>
      <c r="E1193" s="281"/>
      <c r="F1193" s="30">
        <f t="shared" si="45"/>
        <v>0</v>
      </c>
    </row>
    <row r="1194" spans="1:6" s="35" customFormat="1" ht="12" customHeight="1" hidden="1" outlineLevel="3">
      <c r="A1194" s="129" t="s">
        <v>1619</v>
      </c>
      <c r="B1194" s="78" t="s">
        <v>1620</v>
      </c>
      <c r="C1194" s="136" t="s">
        <v>1849</v>
      </c>
      <c r="D1194" s="28">
        <v>42.93</v>
      </c>
      <c r="E1194" s="281"/>
      <c r="F1194" s="30">
        <f t="shared" si="45"/>
        <v>0</v>
      </c>
    </row>
    <row r="1195" spans="1:6" s="35" customFormat="1" ht="12" customHeight="1" hidden="1" outlineLevel="3">
      <c r="A1195" s="129" t="s">
        <v>1619</v>
      </c>
      <c r="B1195" s="78" t="s">
        <v>1621</v>
      </c>
      <c r="C1195" s="136" t="s">
        <v>1849</v>
      </c>
      <c r="D1195" s="28">
        <v>47.09</v>
      </c>
      <c r="E1195" s="281"/>
      <c r="F1195" s="30">
        <f t="shared" si="45"/>
        <v>0</v>
      </c>
    </row>
    <row r="1196" spans="1:6" s="35" customFormat="1" ht="12" customHeight="1" hidden="1" outlineLevel="3">
      <c r="A1196" s="129" t="s">
        <v>1619</v>
      </c>
      <c r="B1196" s="78" t="s">
        <v>1622</v>
      </c>
      <c r="C1196" s="136" t="s">
        <v>1849</v>
      </c>
      <c r="D1196" s="28">
        <v>50.77</v>
      </c>
      <c r="E1196" s="281"/>
      <c r="F1196" s="30">
        <f t="shared" si="45"/>
        <v>0</v>
      </c>
    </row>
    <row r="1197" spans="1:6" s="35" customFormat="1" ht="12" customHeight="1" hidden="1" outlineLevel="3">
      <c r="A1197" s="129" t="s">
        <v>1623</v>
      </c>
      <c r="B1197" s="78" t="s">
        <v>1624</v>
      </c>
      <c r="C1197" s="136" t="s">
        <v>1849</v>
      </c>
      <c r="D1197" s="28">
        <v>62.31</v>
      </c>
      <c r="E1197" s="281"/>
      <c r="F1197" s="30">
        <f t="shared" si="45"/>
        <v>0</v>
      </c>
    </row>
    <row r="1198" spans="1:6" s="35" customFormat="1" ht="12" customHeight="1" hidden="1" outlineLevel="3">
      <c r="A1198" s="129" t="s">
        <v>1625</v>
      </c>
      <c r="B1198" s="78" t="s">
        <v>2993</v>
      </c>
      <c r="C1198" s="136" t="s">
        <v>1849</v>
      </c>
      <c r="D1198" s="28">
        <v>59.64</v>
      </c>
      <c r="E1198" s="281"/>
      <c r="F1198" s="30">
        <f t="shared" si="45"/>
        <v>0</v>
      </c>
    </row>
    <row r="1199" spans="1:6" s="35" customFormat="1" ht="12" customHeight="1" hidden="1" outlineLevel="3">
      <c r="A1199" s="129" t="s">
        <v>1626</v>
      </c>
      <c r="B1199" s="98" t="s">
        <v>1627</v>
      </c>
      <c r="C1199" s="136" t="s">
        <v>1849</v>
      </c>
      <c r="D1199" s="28">
        <v>39.21</v>
      </c>
      <c r="E1199" s="281"/>
      <c r="F1199" s="30">
        <f t="shared" si="45"/>
        <v>0</v>
      </c>
    </row>
    <row r="1200" spans="1:6" s="35" customFormat="1" ht="12" customHeight="1" hidden="1" outlineLevel="3">
      <c r="A1200" s="129" t="s">
        <v>1628</v>
      </c>
      <c r="B1200" s="98" t="s">
        <v>1629</v>
      </c>
      <c r="C1200" s="136" t="s">
        <v>1849</v>
      </c>
      <c r="D1200" s="28">
        <v>58.02</v>
      </c>
      <c r="E1200" s="281"/>
      <c r="F1200" s="30">
        <f t="shared" si="45"/>
        <v>0</v>
      </c>
    </row>
    <row r="1201" spans="1:6" s="35" customFormat="1" ht="12" customHeight="1" hidden="1" outlineLevel="3">
      <c r="A1201" s="129" t="s">
        <v>1630</v>
      </c>
      <c r="B1201" s="98" t="s">
        <v>1631</v>
      </c>
      <c r="C1201" s="136" t="s">
        <v>1849</v>
      </c>
      <c r="D1201" s="28">
        <v>44.82</v>
      </c>
      <c r="E1201" s="281"/>
      <c r="F1201" s="30">
        <f t="shared" si="45"/>
        <v>0</v>
      </c>
    </row>
    <row r="1202" spans="1:6" s="35" customFormat="1" ht="12" customHeight="1" hidden="1" outlineLevel="3">
      <c r="A1202" s="129" t="s">
        <v>1632</v>
      </c>
      <c r="B1202" s="98" t="s">
        <v>1633</v>
      </c>
      <c r="C1202" s="136" t="s">
        <v>1849</v>
      </c>
      <c r="D1202" s="28">
        <v>20.52</v>
      </c>
      <c r="E1202" s="281"/>
      <c r="F1202" s="30">
        <f t="shared" si="45"/>
        <v>0</v>
      </c>
    </row>
    <row r="1203" spans="1:6" s="35" customFormat="1" ht="12" customHeight="1" hidden="1" outlineLevel="3">
      <c r="A1203" s="129" t="s">
        <v>1608</v>
      </c>
      <c r="B1203" s="98" t="s">
        <v>1634</v>
      </c>
      <c r="C1203" s="136" t="s">
        <v>1849</v>
      </c>
      <c r="D1203" s="28">
        <v>41.62</v>
      </c>
      <c r="E1203" s="281"/>
      <c r="F1203" s="30">
        <f t="shared" si="45"/>
        <v>0</v>
      </c>
    </row>
    <row r="1204" spans="1:6" s="35" customFormat="1" ht="12" customHeight="1" hidden="1" outlineLevel="3">
      <c r="A1204" s="129" t="s">
        <v>1635</v>
      </c>
      <c r="B1204" s="98" t="s">
        <v>1636</v>
      </c>
      <c r="C1204" s="136" t="s">
        <v>1849</v>
      </c>
      <c r="D1204" s="28">
        <v>28.72</v>
      </c>
      <c r="E1204" s="281"/>
      <c r="F1204" s="30">
        <f aca="true" t="shared" si="46" ref="F1204:F1217">D1204*E1204</f>
        <v>0</v>
      </c>
    </row>
    <row r="1205" spans="1:12" s="5" customFormat="1" ht="12" customHeight="1" hidden="1" outlineLevel="3">
      <c r="A1205" s="129" t="s">
        <v>1637</v>
      </c>
      <c r="B1205" s="98" t="s">
        <v>2992</v>
      </c>
      <c r="C1205" s="136" t="s">
        <v>1849</v>
      </c>
      <c r="D1205" s="28">
        <v>28.61</v>
      </c>
      <c r="E1205" s="281"/>
      <c r="F1205" s="30">
        <f t="shared" si="46"/>
        <v>0</v>
      </c>
      <c r="G1205" s="93"/>
      <c r="H1205" s="93"/>
      <c r="I1205" s="93"/>
      <c r="J1205" s="93"/>
      <c r="K1205" s="93"/>
      <c r="L1205" s="93"/>
    </row>
    <row r="1206" spans="1:12" s="35" customFormat="1" ht="12" customHeight="1" hidden="1" outlineLevel="3">
      <c r="A1206" s="129" t="s">
        <v>1638</v>
      </c>
      <c r="B1206" s="98" t="s">
        <v>1639</v>
      </c>
      <c r="C1206" s="136" t="s">
        <v>1849</v>
      </c>
      <c r="D1206" s="28">
        <v>28.61</v>
      </c>
      <c r="E1206" s="281"/>
      <c r="F1206" s="30">
        <f t="shared" si="46"/>
        <v>0</v>
      </c>
      <c r="G1206" s="4"/>
      <c r="H1206" s="4"/>
      <c r="I1206" s="4"/>
      <c r="J1206" s="4"/>
      <c r="K1206" s="4"/>
      <c r="L1206" s="4"/>
    </row>
    <row r="1207" spans="1:12" s="35" customFormat="1" ht="12" customHeight="1" hidden="1" outlineLevel="3">
      <c r="A1207" s="129" t="s">
        <v>1640</v>
      </c>
      <c r="B1207" s="98" t="s">
        <v>1641</v>
      </c>
      <c r="C1207" s="136" t="s">
        <v>1849</v>
      </c>
      <c r="D1207" s="28">
        <v>24.71</v>
      </c>
      <c r="E1207" s="281"/>
      <c r="F1207" s="30">
        <f t="shared" si="46"/>
        <v>0</v>
      </c>
      <c r="G1207" s="4"/>
      <c r="H1207" s="4"/>
      <c r="I1207" s="4"/>
      <c r="J1207" s="4"/>
      <c r="K1207" s="4"/>
      <c r="L1207" s="4"/>
    </row>
    <row r="1208" spans="1:12" s="35" customFormat="1" ht="12" customHeight="1" hidden="1" outlineLevel="3">
      <c r="A1208" s="129" t="s">
        <v>1638</v>
      </c>
      <c r="B1208" s="98" t="s">
        <v>1642</v>
      </c>
      <c r="C1208" s="136" t="s">
        <v>1849</v>
      </c>
      <c r="D1208" s="28">
        <v>33.15</v>
      </c>
      <c r="E1208" s="281"/>
      <c r="F1208" s="30">
        <f t="shared" si="46"/>
        <v>0</v>
      </c>
      <c r="G1208" s="4"/>
      <c r="H1208" s="4"/>
      <c r="I1208" s="4"/>
      <c r="J1208" s="4"/>
      <c r="K1208" s="4"/>
      <c r="L1208" s="4"/>
    </row>
    <row r="1209" spans="1:12" s="35" customFormat="1" ht="12" customHeight="1" hidden="1" outlineLevel="3">
      <c r="A1209" s="129" t="s">
        <v>1643</v>
      </c>
      <c r="B1209" s="98" t="s">
        <v>1644</v>
      </c>
      <c r="C1209" s="136" t="s">
        <v>1849</v>
      </c>
      <c r="D1209" s="28">
        <v>29.74</v>
      </c>
      <c r="E1209" s="281"/>
      <c r="F1209" s="30">
        <f t="shared" si="46"/>
        <v>0</v>
      </c>
      <c r="G1209" s="4"/>
      <c r="H1209" s="4"/>
      <c r="I1209" s="4"/>
      <c r="J1209" s="4"/>
      <c r="K1209" s="4"/>
      <c r="L1209" s="4"/>
    </row>
    <row r="1210" spans="1:12" s="35" customFormat="1" ht="12" customHeight="1" hidden="1" outlineLevel="3">
      <c r="A1210" s="129" t="s">
        <v>1645</v>
      </c>
      <c r="B1210" s="98" t="s">
        <v>1646</v>
      </c>
      <c r="C1210" s="136" t="s">
        <v>1849</v>
      </c>
      <c r="D1210" s="28">
        <v>37.44</v>
      </c>
      <c r="E1210" s="281"/>
      <c r="F1210" s="30">
        <f t="shared" si="46"/>
        <v>0</v>
      </c>
      <c r="G1210" s="4"/>
      <c r="H1210" s="4"/>
      <c r="I1210" s="4"/>
      <c r="J1210" s="4"/>
      <c r="K1210" s="4"/>
      <c r="L1210" s="4"/>
    </row>
    <row r="1211" spans="1:12" s="35" customFormat="1" ht="12" customHeight="1" hidden="1" outlineLevel="3">
      <c r="A1211" s="129" t="s">
        <v>1638</v>
      </c>
      <c r="B1211" s="98" t="s">
        <v>1647</v>
      </c>
      <c r="C1211" s="136" t="s">
        <v>1849</v>
      </c>
      <c r="D1211" s="28">
        <v>40.52</v>
      </c>
      <c r="E1211" s="281"/>
      <c r="F1211" s="30">
        <f t="shared" si="46"/>
        <v>0</v>
      </c>
      <c r="G1211" s="4"/>
      <c r="H1211" s="4"/>
      <c r="I1211" s="4"/>
      <c r="J1211" s="4"/>
      <c r="K1211" s="4"/>
      <c r="L1211" s="4"/>
    </row>
    <row r="1212" spans="1:6" s="5" customFormat="1" ht="12" customHeight="1" hidden="1" outlineLevel="3">
      <c r="A1212" s="129" t="s">
        <v>1638</v>
      </c>
      <c r="B1212" s="98" t="s">
        <v>1648</v>
      </c>
      <c r="C1212" s="136" t="s">
        <v>1849</v>
      </c>
      <c r="D1212" s="28">
        <v>44.63</v>
      </c>
      <c r="E1212" s="281"/>
      <c r="F1212" s="30">
        <f t="shared" si="46"/>
        <v>0</v>
      </c>
    </row>
    <row r="1213" spans="1:6" s="35" customFormat="1" ht="12" customHeight="1" hidden="1" outlineLevel="3">
      <c r="A1213" s="129" t="s">
        <v>472</v>
      </c>
      <c r="B1213" s="98" t="s">
        <v>1649</v>
      </c>
      <c r="C1213" s="136" t="s">
        <v>1849</v>
      </c>
      <c r="D1213" s="28">
        <v>49.74</v>
      </c>
      <c r="E1213" s="281"/>
      <c r="F1213" s="30">
        <f t="shared" si="46"/>
        <v>0</v>
      </c>
    </row>
    <row r="1214" spans="1:6" s="35" customFormat="1" ht="12" customHeight="1" hidden="1" outlineLevel="3">
      <c r="A1214" s="129" t="s">
        <v>1638</v>
      </c>
      <c r="B1214" s="98" t="s">
        <v>1650</v>
      </c>
      <c r="C1214" s="136" t="s">
        <v>1849</v>
      </c>
      <c r="D1214" s="28">
        <v>42.06</v>
      </c>
      <c r="E1214" s="281"/>
      <c r="F1214" s="30">
        <f t="shared" si="46"/>
        <v>0</v>
      </c>
    </row>
    <row r="1215" spans="1:6" s="35" customFormat="1" ht="12" customHeight="1" hidden="1" outlineLevel="3">
      <c r="A1215" s="129" t="s">
        <v>1651</v>
      </c>
      <c r="B1215" s="98" t="s">
        <v>1652</v>
      </c>
      <c r="C1215" s="136" t="s">
        <v>1849</v>
      </c>
      <c r="D1215" s="28">
        <v>25.64</v>
      </c>
      <c r="E1215" s="281"/>
      <c r="F1215" s="30">
        <f t="shared" si="46"/>
        <v>0</v>
      </c>
    </row>
    <row r="1216" spans="1:6" s="35" customFormat="1" ht="12" customHeight="1" hidden="1" outlineLevel="3">
      <c r="A1216" s="129" t="s">
        <v>1623</v>
      </c>
      <c r="B1216" s="98" t="s">
        <v>1653</v>
      </c>
      <c r="C1216" s="136" t="s">
        <v>1849</v>
      </c>
      <c r="D1216" s="28">
        <v>47.51</v>
      </c>
      <c r="E1216" s="281"/>
      <c r="F1216" s="30">
        <f t="shared" si="46"/>
        <v>0</v>
      </c>
    </row>
    <row r="1217" spans="1:6" s="35" customFormat="1" ht="12" customHeight="1" hidden="1" outlineLevel="3">
      <c r="A1217" s="129" t="s">
        <v>558</v>
      </c>
      <c r="B1217" s="98" t="s">
        <v>559</v>
      </c>
      <c r="C1217" s="136" t="s">
        <v>1849</v>
      </c>
      <c r="D1217" s="28">
        <v>47.5</v>
      </c>
      <c r="E1217" s="281"/>
      <c r="F1217" s="30">
        <f t="shared" si="46"/>
        <v>0</v>
      </c>
    </row>
    <row r="1218" spans="1:6" s="69" customFormat="1" ht="11.25" outlineLevel="1" collapsed="1">
      <c r="A1218" s="164" t="s">
        <v>2415</v>
      </c>
      <c r="B1218" s="162"/>
      <c r="C1218" s="44"/>
      <c r="D1218" s="169"/>
      <c r="E1218" s="285"/>
      <c r="F1218" s="96"/>
    </row>
    <row r="1219" spans="1:12" s="1" customFormat="1" ht="13.5" customHeight="1" hidden="1" outlineLevel="2" collapsed="1">
      <c r="A1219" s="166" t="s">
        <v>1295</v>
      </c>
      <c r="B1219" s="162"/>
      <c r="C1219" s="44"/>
      <c r="D1219" s="169"/>
      <c r="E1219" s="285"/>
      <c r="F1219" s="23">
        <f>SUM(F1220:F1416)</f>
        <v>0</v>
      </c>
      <c r="G1219" s="69"/>
      <c r="H1219" s="69"/>
      <c r="I1219" s="69"/>
      <c r="J1219" s="69"/>
      <c r="K1219" s="69"/>
      <c r="L1219" s="69"/>
    </row>
    <row r="1220" spans="1:12" s="5" customFormat="1" ht="12" customHeight="1" hidden="1" outlineLevel="3">
      <c r="A1220" s="106" t="s">
        <v>4809</v>
      </c>
      <c r="B1220" s="86" t="s">
        <v>4808</v>
      </c>
      <c r="C1220" s="136" t="s">
        <v>1849</v>
      </c>
      <c r="D1220" s="6">
        <v>25.92</v>
      </c>
      <c r="E1220" s="281"/>
      <c r="F1220" s="30">
        <f aca="true" t="shared" si="47" ref="F1220:F1274">D1220*E1220</f>
        <v>0</v>
      </c>
      <c r="G1220" s="93"/>
      <c r="H1220" s="93"/>
      <c r="I1220" s="93"/>
      <c r="J1220" s="93"/>
      <c r="K1220" s="93"/>
      <c r="L1220" s="93"/>
    </row>
    <row r="1221" spans="1:12" s="5" customFormat="1" ht="12" customHeight="1" hidden="1" outlineLevel="3">
      <c r="A1221" s="106" t="s">
        <v>756</v>
      </c>
      <c r="B1221" s="86" t="s">
        <v>755</v>
      </c>
      <c r="C1221" s="136" t="s">
        <v>1849</v>
      </c>
      <c r="D1221" s="6">
        <v>27.54</v>
      </c>
      <c r="E1221" s="281"/>
      <c r="F1221" s="30">
        <f t="shared" si="47"/>
        <v>0</v>
      </c>
      <c r="G1221" s="93"/>
      <c r="H1221" s="93"/>
      <c r="I1221" s="93"/>
      <c r="J1221" s="93"/>
      <c r="K1221" s="93"/>
      <c r="L1221" s="93"/>
    </row>
    <row r="1222" spans="1:12" s="5" customFormat="1" ht="12" customHeight="1" hidden="1" outlineLevel="3">
      <c r="A1222" s="106" t="s">
        <v>758</v>
      </c>
      <c r="B1222" s="86" t="s">
        <v>757</v>
      </c>
      <c r="C1222" s="136" t="s">
        <v>1849</v>
      </c>
      <c r="D1222" s="6">
        <v>30.78</v>
      </c>
      <c r="E1222" s="281"/>
      <c r="F1222" s="30">
        <f t="shared" si="47"/>
        <v>0</v>
      </c>
      <c r="G1222" s="93"/>
      <c r="H1222" s="93"/>
      <c r="I1222" s="93"/>
      <c r="J1222" s="93"/>
      <c r="K1222" s="93"/>
      <c r="L1222" s="93"/>
    </row>
    <row r="1223" spans="1:12" s="5" customFormat="1" ht="12" customHeight="1" hidden="1" outlineLevel="3">
      <c r="A1223" s="106" t="s">
        <v>760</v>
      </c>
      <c r="B1223" s="86" t="s">
        <v>759</v>
      </c>
      <c r="C1223" s="136" t="s">
        <v>1849</v>
      </c>
      <c r="D1223" s="6">
        <v>35.64</v>
      </c>
      <c r="E1223" s="281"/>
      <c r="F1223" s="30">
        <f t="shared" si="47"/>
        <v>0</v>
      </c>
      <c r="G1223" s="93"/>
      <c r="H1223" s="93"/>
      <c r="I1223" s="93"/>
      <c r="J1223" s="93"/>
      <c r="K1223" s="93"/>
      <c r="L1223" s="93"/>
    </row>
    <row r="1224" spans="1:12" s="5" customFormat="1" ht="12" customHeight="1" hidden="1" outlineLevel="3">
      <c r="A1224" s="106" t="s">
        <v>762</v>
      </c>
      <c r="B1224" s="86" t="s">
        <v>761</v>
      </c>
      <c r="C1224" s="136" t="s">
        <v>1849</v>
      </c>
      <c r="D1224" s="6">
        <v>25.92</v>
      </c>
      <c r="E1224" s="281"/>
      <c r="F1224" s="30">
        <f t="shared" si="47"/>
        <v>0</v>
      </c>
      <c r="G1224" s="93"/>
      <c r="H1224" s="93"/>
      <c r="I1224" s="93"/>
      <c r="J1224" s="93"/>
      <c r="K1224" s="93"/>
      <c r="L1224" s="93"/>
    </row>
    <row r="1225" spans="1:12" s="5" customFormat="1" ht="12" customHeight="1" hidden="1" outlineLevel="3">
      <c r="A1225" s="106" t="s">
        <v>764</v>
      </c>
      <c r="B1225" s="86" t="s">
        <v>763</v>
      </c>
      <c r="C1225" s="136" t="s">
        <v>1849</v>
      </c>
      <c r="D1225" s="6">
        <v>27.54</v>
      </c>
      <c r="E1225" s="281"/>
      <c r="F1225" s="30">
        <f t="shared" si="47"/>
        <v>0</v>
      </c>
      <c r="G1225" s="93"/>
      <c r="H1225" s="93"/>
      <c r="I1225" s="93"/>
      <c r="J1225" s="93"/>
      <c r="K1225" s="93"/>
      <c r="L1225" s="93"/>
    </row>
    <row r="1226" spans="1:12" s="5" customFormat="1" ht="12" customHeight="1" hidden="1" outlineLevel="3">
      <c r="A1226" s="106" t="s">
        <v>766</v>
      </c>
      <c r="B1226" s="86" t="s">
        <v>765</v>
      </c>
      <c r="C1226" s="136" t="s">
        <v>1849</v>
      </c>
      <c r="D1226" s="6">
        <v>30.78</v>
      </c>
      <c r="E1226" s="281"/>
      <c r="F1226" s="30">
        <f t="shared" si="47"/>
        <v>0</v>
      </c>
      <c r="G1226" s="93"/>
      <c r="H1226" s="93"/>
      <c r="I1226" s="93"/>
      <c r="J1226" s="93"/>
      <c r="K1226" s="93"/>
      <c r="L1226" s="93"/>
    </row>
    <row r="1227" spans="1:12" s="5" customFormat="1" ht="12" customHeight="1" hidden="1" outlineLevel="3">
      <c r="A1227" s="106" t="s">
        <v>768</v>
      </c>
      <c r="B1227" s="86" t="s">
        <v>767</v>
      </c>
      <c r="C1227" s="136" t="s">
        <v>1849</v>
      </c>
      <c r="D1227" s="6">
        <v>35.64</v>
      </c>
      <c r="E1227" s="281"/>
      <c r="F1227" s="30">
        <f t="shared" si="47"/>
        <v>0</v>
      </c>
      <c r="G1227" s="93"/>
      <c r="H1227" s="93"/>
      <c r="I1227" s="93"/>
      <c r="J1227" s="93"/>
      <c r="K1227" s="93"/>
      <c r="L1227" s="93"/>
    </row>
    <row r="1228" spans="1:12" s="5" customFormat="1" ht="12" customHeight="1" hidden="1" outlineLevel="3">
      <c r="A1228" s="106" t="s">
        <v>770</v>
      </c>
      <c r="B1228" s="86" t="s">
        <v>769</v>
      </c>
      <c r="C1228" s="136" t="s">
        <v>1849</v>
      </c>
      <c r="D1228" s="6">
        <v>25.92</v>
      </c>
      <c r="E1228" s="281"/>
      <c r="F1228" s="30">
        <f t="shared" si="47"/>
        <v>0</v>
      </c>
      <c r="G1228" s="93"/>
      <c r="H1228" s="93"/>
      <c r="I1228" s="93"/>
      <c r="J1228" s="93"/>
      <c r="K1228" s="93"/>
      <c r="L1228" s="93"/>
    </row>
    <row r="1229" spans="1:12" s="5" customFormat="1" ht="12" customHeight="1" hidden="1" outlineLevel="3">
      <c r="A1229" s="106" t="s">
        <v>772</v>
      </c>
      <c r="B1229" s="86" t="s">
        <v>771</v>
      </c>
      <c r="C1229" s="136" t="s">
        <v>1849</v>
      </c>
      <c r="D1229" s="6">
        <v>27.54</v>
      </c>
      <c r="E1229" s="281"/>
      <c r="F1229" s="30">
        <f t="shared" si="47"/>
        <v>0</v>
      </c>
      <c r="G1229" s="93"/>
      <c r="H1229" s="93"/>
      <c r="I1229" s="93"/>
      <c r="J1229" s="93"/>
      <c r="K1229" s="93"/>
      <c r="L1229" s="93"/>
    </row>
    <row r="1230" spans="1:12" s="5" customFormat="1" ht="12" customHeight="1" hidden="1" outlineLevel="3">
      <c r="A1230" s="106" t="s">
        <v>774</v>
      </c>
      <c r="B1230" s="86" t="s">
        <v>773</v>
      </c>
      <c r="C1230" s="136" t="s">
        <v>1849</v>
      </c>
      <c r="D1230" s="6">
        <v>30.78</v>
      </c>
      <c r="E1230" s="281"/>
      <c r="F1230" s="30">
        <f t="shared" si="47"/>
        <v>0</v>
      </c>
      <c r="G1230" s="93"/>
      <c r="H1230" s="93"/>
      <c r="I1230" s="93"/>
      <c r="J1230" s="93"/>
      <c r="K1230" s="93"/>
      <c r="L1230" s="93"/>
    </row>
    <row r="1231" spans="1:12" s="5" customFormat="1" ht="12" customHeight="1" hidden="1" outlineLevel="3">
      <c r="A1231" s="106" t="s">
        <v>776</v>
      </c>
      <c r="B1231" s="86" t="s">
        <v>775</v>
      </c>
      <c r="C1231" s="136" t="s">
        <v>1849</v>
      </c>
      <c r="D1231" s="6">
        <v>35.64</v>
      </c>
      <c r="E1231" s="281"/>
      <c r="F1231" s="30">
        <f t="shared" si="47"/>
        <v>0</v>
      </c>
      <c r="G1231" s="93"/>
      <c r="H1231" s="93"/>
      <c r="I1231" s="93"/>
      <c r="J1231" s="93"/>
      <c r="K1231" s="93"/>
      <c r="L1231" s="93"/>
    </row>
    <row r="1232" spans="1:12" s="5" customFormat="1" ht="12" customHeight="1" hidden="1" outlineLevel="3">
      <c r="A1232" s="106" t="s">
        <v>778</v>
      </c>
      <c r="B1232" s="86" t="s">
        <v>777</v>
      </c>
      <c r="C1232" s="136" t="s">
        <v>1849</v>
      </c>
      <c r="D1232" s="6">
        <v>25.92</v>
      </c>
      <c r="E1232" s="281"/>
      <c r="F1232" s="30">
        <f t="shared" si="47"/>
        <v>0</v>
      </c>
      <c r="G1232" s="93"/>
      <c r="H1232" s="93"/>
      <c r="I1232" s="93"/>
      <c r="J1232" s="93"/>
      <c r="K1232" s="93"/>
      <c r="L1232" s="93"/>
    </row>
    <row r="1233" spans="1:12" s="5" customFormat="1" ht="12" customHeight="1" hidden="1" outlineLevel="3">
      <c r="A1233" s="106" t="s">
        <v>780</v>
      </c>
      <c r="B1233" s="86" t="s">
        <v>779</v>
      </c>
      <c r="C1233" s="136" t="s">
        <v>1849</v>
      </c>
      <c r="D1233" s="6">
        <v>27.54</v>
      </c>
      <c r="E1233" s="281"/>
      <c r="F1233" s="30">
        <f t="shared" si="47"/>
        <v>0</v>
      </c>
      <c r="G1233" s="93"/>
      <c r="H1233" s="93"/>
      <c r="I1233" s="93"/>
      <c r="J1233" s="93"/>
      <c r="K1233" s="93"/>
      <c r="L1233" s="93"/>
    </row>
    <row r="1234" spans="1:12" s="5" customFormat="1" ht="12" customHeight="1" hidden="1" outlineLevel="3">
      <c r="A1234" s="106" t="s">
        <v>782</v>
      </c>
      <c r="B1234" s="86" t="s">
        <v>781</v>
      </c>
      <c r="C1234" s="136" t="s">
        <v>1849</v>
      </c>
      <c r="D1234" s="6">
        <v>30.78</v>
      </c>
      <c r="E1234" s="281"/>
      <c r="F1234" s="30">
        <f t="shared" si="47"/>
        <v>0</v>
      </c>
      <c r="G1234" s="93"/>
      <c r="H1234" s="93"/>
      <c r="I1234" s="93"/>
      <c r="J1234" s="93"/>
      <c r="K1234" s="93"/>
      <c r="L1234" s="93"/>
    </row>
    <row r="1235" spans="1:12" s="5" customFormat="1" ht="12" customHeight="1" hidden="1" outlineLevel="3">
      <c r="A1235" s="106" t="s">
        <v>784</v>
      </c>
      <c r="B1235" s="86" t="s">
        <v>783</v>
      </c>
      <c r="C1235" s="136" t="s">
        <v>1849</v>
      </c>
      <c r="D1235" s="6">
        <v>35.64</v>
      </c>
      <c r="E1235" s="281"/>
      <c r="F1235" s="30">
        <f t="shared" si="47"/>
        <v>0</v>
      </c>
      <c r="G1235" s="93"/>
      <c r="H1235" s="93"/>
      <c r="I1235" s="93"/>
      <c r="J1235" s="93"/>
      <c r="K1235" s="93"/>
      <c r="L1235" s="93"/>
    </row>
    <row r="1236" spans="1:12" s="5" customFormat="1" ht="12" customHeight="1" hidden="1" outlineLevel="3">
      <c r="A1236" s="106" t="s">
        <v>786</v>
      </c>
      <c r="B1236" s="86" t="s">
        <v>785</v>
      </c>
      <c r="C1236" s="136" t="s">
        <v>1849</v>
      </c>
      <c r="D1236" s="6">
        <v>25.92</v>
      </c>
      <c r="E1236" s="281"/>
      <c r="F1236" s="30">
        <f t="shared" si="47"/>
        <v>0</v>
      </c>
      <c r="G1236" s="93"/>
      <c r="H1236" s="93"/>
      <c r="I1236" s="93"/>
      <c r="J1236" s="93"/>
      <c r="K1236" s="93"/>
      <c r="L1236" s="93"/>
    </row>
    <row r="1237" spans="1:12" s="5" customFormat="1" ht="12" customHeight="1" hidden="1" outlineLevel="3">
      <c r="A1237" s="106" t="s">
        <v>788</v>
      </c>
      <c r="B1237" s="86" t="s">
        <v>787</v>
      </c>
      <c r="C1237" s="136" t="s">
        <v>1849</v>
      </c>
      <c r="D1237" s="6">
        <v>27.54</v>
      </c>
      <c r="E1237" s="281"/>
      <c r="F1237" s="30">
        <f t="shared" si="47"/>
        <v>0</v>
      </c>
      <c r="G1237" s="93"/>
      <c r="H1237" s="93"/>
      <c r="I1237" s="93"/>
      <c r="J1237" s="93"/>
      <c r="K1237" s="93"/>
      <c r="L1237" s="93"/>
    </row>
    <row r="1238" spans="1:12" s="5" customFormat="1" ht="12" customHeight="1" hidden="1" outlineLevel="3">
      <c r="A1238" s="106" t="s">
        <v>790</v>
      </c>
      <c r="B1238" s="86" t="s">
        <v>789</v>
      </c>
      <c r="C1238" s="136" t="s">
        <v>1849</v>
      </c>
      <c r="D1238" s="6">
        <v>30.78</v>
      </c>
      <c r="E1238" s="281"/>
      <c r="F1238" s="30">
        <f t="shared" si="47"/>
        <v>0</v>
      </c>
      <c r="G1238" s="93"/>
      <c r="H1238" s="93"/>
      <c r="I1238" s="93"/>
      <c r="J1238" s="93"/>
      <c r="K1238" s="93"/>
      <c r="L1238" s="93"/>
    </row>
    <row r="1239" spans="1:12" s="5" customFormat="1" ht="12" customHeight="1" hidden="1" outlineLevel="3">
      <c r="A1239" s="106" t="s">
        <v>792</v>
      </c>
      <c r="B1239" s="86" t="s">
        <v>791</v>
      </c>
      <c r="C1239" s="136" t="s">
        <v>1849</v>
      </c>
      <c r="D1239" s="6">
        <v>35.64</v>
      </c>
      <c r="E1239" s="281"/>
      <c r="F1239" s="30">
        <f t="shared" si="47"/>
        <v>0</v>
      </c>
      <c r="G1239" s="93"/>
      <c r="H1239" s="93"/>
      <c r="I1239" s="93"/>
      <c r="J1239" s="93"/>
      <c r="K1239" s="93"/>
      <c r="L1239" s="93"/>
    </row>
    <row r="1240" spans="1:12" s="5" customFormat="1" ht="12" customHeight="1" hidden="1" outlineLevel="3">
      <c r="A1240" s="106" t="s">
        <v>812</v>
      </c>
      <c r="B1240" s="86" t="s">
        <v>811</v>
      </c>
      <c r="C1240" s="136" t="s">
        <v>1849</v>
      </c>
      <c r="D1240" s="6">
        <v>38.88</v>
      </c>
      <c r="E1240" s="281"/>
      <c r="F1240" s="30">
        <f t="shared" si="47"/>
        <v>0</v>
      </c>
      <c r="G1240" s="93"/>
      <c r="H1240" s="93"/>
      <c r="I1240" s="93"/>
      <c r="J1240" s="93"/>
      <c r="K1240" s="93"/>
      <c r="L1240" s="93"/>
    </row>
    <row r="1241" spans="1:12" s="5" customFormat="1" ht="12" customHeight="1" hidden="1" outlineLevel="3">
      <c r="A1241" s="106" t="s">
        <v>814</v>
      </c>
      <c r="B1241" s="86" t="s">
        <v>813</v>
      </c>
      <c r="C1241" s="136" t="s">
        <v>1849</v>
      </c>
      <c r="D1241" s="6">
        <v>45.36</v>
      </c>
      <c r="E1241" s="281"/>
      <c r="F1241" s="30">
        <f t="shared" si="47"/>
        <v>0</v>
      </c>
      <c r="G1241" s="93"/>
      <c r="H1241" s="93"/>
      <c r="I1241" s="93"/>
      <c r="J1241" s="93"/>
      <c r="K1241" s="93"/>
      <c r="L1241" s="93"/>
    </row>
    <row r="1242" spans="1:12" s="5" customFormat="1" ht="12" customHeight="1" hidden="1" outlineLevel="3">
      <c r="A1242" s="106" t="s">
        <v>816</v>
      </c>
      <c r="B1242" s="86" t="s">
        <v>815</v>
      </c>
      <c r="C1242" s="136" t="s">
        <v>1849</v>
      </c>
      <c r="D1242" s="6">
        <v>48.6</v>
      </c>
      <c r="E1242" s="281"/>
      <c r="F1242" s="30">
        <f t="shared" si="47"/>
        <v>0</v>
      </c>
      <c r="G1242" s="93"/>
      <c r="H1242" s="93"/>
      <c r="I1242" s="93"/>
      <c r="J1242" s="93"/>
      <c r="K1242" s="93"/>
      <c r="L1242" s="93"/>
    </row>
    <row r="1243" spans="1:12" s="5" customFormat="1" ht="12" customHeight="1" hidden="1" outlineLevel="3">
      <c r="A1243" s="106" t="s">
        <v>818</v>
      </c>
      <c r="B1243" s="86" t="s">
        <v>817</v>
      </c>
      <c r="C1243" s="136" t="s">
        <v>1849</v>
      </c>
      <c r="D1243" s="6">
        <v>38.88</v>
      </c>
      <c r="E1243" s="281"/>
      <c r="F1243" s="30">
        <f t="shared" si="47"/>
        <v>0</v>
      </c>
      <c r="G1243" s="93"/>
      <c r="H1243" s="93"/>
      <c r="I1243" s="93"/>
      <c r="J1243" s="93"/>
      <c r="K1243" s="93"/>
      <c r="L1243" s="93"/>
    </row>
    <row r="1244" spans="1:12" s="5" customFormat="1" ht="12" customHeight="1" hidden="1" outlineLevel="3">
      <c r="A1244" s="106" t="s">
        <v>820</v>
      </c>
      <c r="B1244" s="86" t="s">
        <v>819</v>
      </c>
      <c r="C1244" s="136" t="s">
        <v>1849</v>
      </c>
      <c r="D1244" s="6">
        <v>45.36</v>
      </c>
      <c r="E1244" s="281"/>
      <c r="F1244" s="30">
        <f t="shared" si="47"/>
        <v>0</v>
      </c>
      <c r="G1244" s="93"/>
      <c r="H1244" s="93"/>
      <c r="I1244" s="93"/>
      <c r="J1244" s="93"/>
      <c r="K1244" s="93"/>
      <c r="L1244" s="93"/>
    </row>
    <row r="1245" spans="1:12" s="5" customFormat="1" ht="12.75" customHeight="1" hidden="1" outlineLevel="3">
      <c r="A1245" s="106" t="s">
        <v>822</v>
      </c>
      <c r="B1245" s="86" t="s">
        <v>821</v>
      </c>
      <c r="C1245" s="136" t="s">
        <v>1849</v>
      </c>
      <c r="D1245" s="6">
        <v>48.6</v>
      </c>
      <c r="E1245" s="281"/>
      <c r="F1245" s="30">
        <f t="shared" si="47"/>
        <v>0</v>
      </c>
      <c r="G1245" s="93"/>
      <c r="H1245" s="93"/>
      <c r="I1245" s="93"/>
      <c r="J1245" s="93"/>
      <c r="K1245" s="93"/>
      <c r="L1245" s="93"/>
    </row>
    <row r="1246" spans="1:12" s="5" customFormat="1" ht="12.75" customHeight="1" hidden="1" outlineLevel="3">
      <c r="A1246" s="106" t="s">
        <v>824</v>
      </c>
      <c r="B1246" s="86" t="s">
        <v>823</v>
      </c>
      <c r="C1246" s="136" t="s">
        <v>1849</v>
      </c>
      <c r="D1246" s="6">
        <v>38.88</v>
      </c>
      <c r="E1246" s="281"/>
      <c r="F1246" s="30">
        <f t="shared" si="47"/>
        <v>0</v>
      </c>
      <c r="G1246" s="93"/>
      <c r="H1246" s="93"/>
      <c r="I1246" s="93"/>
      <c r="J1246" s="93"/>
      <c r="K1246" s="93"/>
      <c r="L1246" s="93"/>
    </row>
    <row r="1247" spans="1:12" s="5" customFormat="1" ht="12.75" customHeight="1" hidden="1" outlineLevel="3">
      <c r="A1247" s="106" t="s">
        <v>826</v>
      </c>
      <c r="B1247" s="86" t="s">
        <v>825</v>
      </c>
      <c r="C1247" s="136" t="s">
        <v>1849</v>
      </c>
      <c r="D1247" s="6">
        <v>45.36</v>
      </c>
      <c r="E1247" s="281"/>
      <c r="F1247" s="30">
        <f t="shared" si="47"/>
        <v>0</v>
      </c>
      <c r="G1247" s="93"/>
      <c r="H1247" s="93"/>
      <c r="I1247" s="93"/>
      <c r="J1247" s="93"/>
      <c r="K1247" s="93"/>
      <c r="L1247" s="93"/>
    </row>
    <row r="1248" spans="1:12" s="5" customFormat="1" ht="12" customHeight="1" hidden="1" outlineLevel="3">
      <c r="A1248" s="106" t="s">
        <v>828</v>
      </c>
      <c r="B1248" s="86" t="s">
        <v>827</v>
      </c>
      <c r="C1248" s="136" t="s">
        <v>1849</v>
      </c>
      <c r="D1248" s="6">
        <v>48.6</v>
      </c>
      <c r="E1248" s="281"/>
      <c r="F1248" s="30">
        <f t="shared" si="47"/>
        <v>0</v>
      </c>
      <c r="G1248" s="93"/>
      <c r="H1248" s="93"/>
      <c r="I1248" s="93"/>
      <c r="J1248" s="93"/>
      <c r="K1248" s="93"/>
      <c r="L1248" s="93"/>
    </row>
    <row r="1249" spans="1:12" s="5" customFormat="1" ht="12" customHeight="1" hidden="1" outlineLevel="3">
      <c r="A1249" s="106" t="s">
        <v>830</v>
      </c>
      <c r="B1249" s="86" t="s">
        <v>829</v>
      </c>
      <c r="C1249" s="136" t="s">
        <v>1849</v>
      </c>
      <c r="D1249" s="6">
        <v>38.88</v>
      </c>
      <c r="E1249" s="281"/>
      <c r="F1249" s="30">
        <f t="shared" si="47"/>
        <v>0</v>
      </c>
      <c r="G1249" s="93"/>
      <c r="H1249" s="93"/>
      <c r="I1249" s="93"/>
      <c r="J1249" s="93"/>
      <c r="K1249" s="93"/>
      <c r="L1249" s="93"/>
    </row>
    <row r="1250" spans="1:12" s="5" customFormat="1" ht="12" customHeight="1" hidden="1" outlineLevel="3">
      <c r="A1250" s="106" t="s">
        <v>832</v>
      </c>
      <c r="B1250" s="86" t="s">
        <v>831</v>
      </c>
      <c r="C1250" s="136" t="s">
        <v>1849</v>
      </c>
      <c r="D1250" s="6">
        <v>45.36</v>
      </c>
      <c r="E1250" s="281"/>
      <c r="F1250" s="30">
        <f t="shared" si="47"/>
        <v>0</v>
      </c>
      <c r="G1250" s="93"/>
      <c r="H1250" s="93"/>
      <c r="I1250" s="93"/>
      <c r="J1250" s="93"/>
      <c r="K1250" s="93"/>
      <c r="L1250" s="93"/>
    </row>
    <row r="1251" spans="1:12" s="5" customFormat="1" ht="12" customHeight="1" hidden="1" outlineLevel="3">
      <c r="A1251" s="106" t="s">
        <v>834</v>
      </c>
      <c r="B1251" s="86" t="s">
        <v>833</v>
      </c>
      <c r="C1251" s="136" t="s">
        <v>1849</v>
      </c>
      <c r="D1251" s="6">
        <v>48.6</v>
      </c>
      <c r="E1251" s="281"/>
      <c r="F1251" s="30">
        <f t="shared" si="47"/>
        <v>0</v>
      </c>
      <c r="G1251" s="93"/>
      <c r="H1251" s="93"/>
      <c r="I1251" s="93"/>
      <c r="J1251" s="93"/>
      <c r="K1251" s="93"/>
      <c r="L1251" s="93"/>
    </row>
    <row r="1252" spans="1:12" s="5" customFormat="1" ht="12" customHeight="1" hidden="1" outlineLevel="3">
      <c r="A1252" s="106" t="s">
        <v>4062</v>
      </c>
      <c r="B1252" s="86" t="s">
        <v>835</v>
      </c>
      <c r="C1252" s="136" t="s">
        <v>1849</v>
      </c>
      <c r="D1252" s="6">
        <v>38.88</v>
      </c>
      <c r="E1252" s="281"/>
      <c r="F1252" s="30">
        <f t="shared" si="47"/>
        <v>0</v>
      </c>
      <c r="G1252" s="93"/>
      <c r="H1252" s="93"/>
      <c r="I1252" s="93"/>
      <c r="J1252" s="93"/>
      <c r="K1252" s="93"/>
      <c r="L1252" s="93"/>
    </row>
    <row r="1253" spans="1:12" s="5" customFormat="1" ht="12" customHeight="1" hidden="1" outlineLevel="3">
      <c r="A1253" s="106" t="s">
        <v>4064</v>
      </c>
      <c r="B1253" s="86" t="s">
        <v>4063</v>
      </c>
      <c r="C1253" s="136" t="s">
        <v>1849</v>
      </c>
      <c r="D1253" s="6">
        <v>45.36</v>
      </c>
      <c r="E1253" s="281"/>
      <c r="F1253" s="30">
        <f t="shared" si="47"/>
        <v>0</v>
      </c>
      <c r="G1253" s="93"/>
      <c r="H1253" s="93"/>
      <c r="I1253" s="93"/>
      <c r="J1253" s="93"/>
      <c r="K1253" s="93"/>
      <c r="L1253" s="93"/>
    </row>
    <row r="1254" spans="1:12" s="5" customFormat="1" ht="12" customHeight="1" hidden="1" outlineLevel="3">
      <c r="A1254" s="106" t="s">
        <v>4066</v>
      </c>
      <c r="B1254" s="86" t="s">
        <v>4065</v>
      </c>
      <c r="C1254" s="136" t="s">
        <v>1849</v>
      </c>
      <c r="D1254" s="6">
        <v>51.84</v>
      </c>
      <c r="E1254" s="281"/>
      <c r="F1254" s="30">
        <f t="shared" si="47"/>
        <v>0</v>
      </c>
      <c r="G1254" s="93"/>
      <c r="H1254" s="93"/>
      <c r="I1254" s="93"/>
      <c r="J1254" s="93"/>
      <c r="K1254" s="93"/>
      <c r="L1254" s="93"/>
    </row>
    <row r="1255" spans="1:12" s="5" customFormat="1" ht="12" customHeight="1" hidden="1" outlineLevel="3">
      <c r="A1255" s="106" t="s">
        <v>4068</v>
      </c>
      <c r="B1255" s="86" t="s">
        <v>4067</v>
      </c>
      <c r="C1255" s="136" t="s">
        <v>1849</v>
      </c>
      <c r="D1255" s="6">
        <v>58.32</v>
      </c>
      <c r="E1255" s="281"/>
      <c r="F1255" s="30">
        <f t="shared" si="47"/>
        <v>0</v>
      </c>
      <c r="G1255" s="93"/>
      <c r="H1255" s="93"/>
      <c r="I1255" s="93"/>
      <c r="J1255" s="93"/>
      <c r="K1255" s="93"/>
      <c r="L1255" s="93"/>
    </row>
    <row r="1256" spans="1:12" s="5" customFormat="1" ht="12" customHeight="1" hidden="1" outlineLevel="3">
      <c r="A1256" s="106" t="s">
        <v>4070</v>
      </c>
      <c r="B1256" s="86" t="s">
        <v>4069</v>
      </c>
      <c r="C1256" s="136" t="s">
        <v>1849</v>
      </c>
      <c r="D1256" s="6">
        <v>38.88</v>
      </c>
      <c r="E1256" s="281"/>
      <c r="F1256" s="30">
        <f t="shared" si="47"/>
        <v>0</v>
      </c>
      <c r="G1256" s="93"/>
      <c r="H1256" s="93"/>
      <c r="I1256" s="93"/>
      <c r="J1256" s="93"/>
      <c r="K1256" s="93"/>
      <c r="L1256" s="93"/>
    </row>
    <row r="1257" spans="1:12" s="5" customFormat="1" ht="12" customHeight="1" hidden="1" outlineLevel="3">
      <c r="A1257" s="106" t="s">
        <v>4072</v>
      </c>
      <c r="B1257" s="86" t="s">
        <v>4071</v>
      </c>
      <c r="C1257" s="136" t="s">
        <v>1849</v>
      </c>
      <c r="D1257" s="6">
        <v>45.36</v>
      </c>
      <c r="E1257" s="281"/>
      <c r="F1257" s="30">
        <f t="shared" si="47"/>
        <v>0</v>
      </c>
      <c r="G1257" s="93"/>
      <c r="H1257" s="93"/>
      <c r="I1257" s="93"/>
      <c r="J1257" s="93"/>
      <c r="K1257" s="93"/>
      <c r="L1257" s="93"/>
    </row>
    <row r="1258" spans="1:12" s="5" customFormat="1" ht="12" customHeight="1" hidden="1" outlineLevel="3">
      <c r="A1258" s="106" t="s">
        <v>4074</v>
      </c>
      <c r="B1258" s="86" t="s">
        <v>4073</v>
      </c>
      <c r="C1258" s="136" t="s">
        <v>1849</v>
      </c>
      <c r="D1258" s="6">
        <v>51.84</v>
      </c>
      <c r="E1258" s="281"/>
      <c r="F1258" s="30">
        <f t="shared" si="47"/>
        <v>0</v>
      </c>
      <c r="G1258" s="93"/>
      <c r="H1258" s="93"/>
      <c r="I1258" s="93"/>
      <c r="J1258" s="93"/>
      <c r="K1258" s="93"/>
      <c r="L1258" s="93"/>
    </row>
    <row r="1259" spans="1:12" s="5" customFormat="1" ht="12" customHeight="1" hidden="1" outlineLevel="3">
      <c r="A1259" s="106" t="s">
        <v>4076</v>
      </c>
      <c r="B1259" s="86" t="s">
        <v>4075</v>
      </c>
      <c r="C1259" s="136" t="s">
        <v>1849</v>
      </c>
      <c r="D1259" s="6">
        <v>58.32</v>
      </c>
      <c r="E1259" s="281"/>
      <c r="F1259" s="30">
        <f t="shared" si="47"/>
        <v>0</v>
      </c>
      <c r="G1259" s="93"/>
      <c r="H1259" s="93"/>
      <c r="I1259" s="93"/>
      <c r="J1259" s="93"/>
      <c r="K1259" s="93"/>
      <c r="L1259" s="93"/>
    </row>
    <row r="1260" spans="1:12" s="5" customFormat="1" ht="12" customHeight="1" hidden="1" outlineLevel="3">
      <c r="A1260" s="106" t="s">
        <v>4078</v>
      </c>
      <c r="B1260" s="86" t="s">
        <v>4077</v>
      </c>
      <c r="C1260" s="136" t="s">
        <v>1849</v>
      </c>
      <c r="D1260" s="6">
        <v>38.88</v>
      </c>
      <c r="E1260" s="281"/>
      <c r="F1260" s="30">
        <f t="shared" si="47"/>
        <v>0</v>
      </c>
      <c r="G1260" s="93"/>
      <c r="H1260" s="93"/>
      <c r="I1260" s="93"/>
      <c r="J1260" s="93"/>
      <c r="K1260" s="93"/>
      <c r="L1260" s="93"/>
    </row>
    <row r="1261" spans="1:12" s="5" customFormat="1" ht="12" customHeight="1" hidden="1" outlineLevel="3">
      <c r="A1261" s="106" t="s">
        <v>4080</v>
      </c>
      <c r="B1261" s="86" t="s">
        <v>4079</v>
      </c>
      <c r="C1261" s="136" t="s">
        <v>1849</v>
      </c>
      <c r="D1261" s="6">
        <v>45.36</v>
      </c>
      <c r="E1261" s="281"/>
      <c r="F1261" s="30">
        <f t="shared" si="47"/>
        <v>0</v>
      </c>
      <c r="G1261" s="93"/>
      <c r="H1261" s="93"/>
      <c r="I1261" s="93"/>
      <c r="J1261" s="93"/>
      <c r="K1261" s="93"/>
      <c r="L1261" s="93"/>
    </row>
    <row r="1262" spans="1:12" s="5" customFormat="1" ht="12" customHeight="1" hidden="1" outlineLevel="3">
      <c r="A1262" s="106" t="s">
        <v>4082</v>
      </c>
      <c r="B1262" s="86" t="s">
        <v>4081</v>
      </c>
      <c r="C1262" s="136" t="s">
        <v>1849</v>
      </c>
      <c r="D1262" s="6">
        <v>51.84</v>
      </c>
      <c r="E1262" s="281"/>
      <c r="F1262" s="30">
        <f t="shared" si="47"/>
        <v>0</v>
      </c>
      <c r="G1262" s="93"/>
      <c r="H1262" s="93"/>
      <c r="I1262" s="93"/>
      <c r="J1262" s="93"/>
      <c r="K1262" s="93"/>
      <c r="L1262" s="93"/>
    </row>
    <row r="1263" spans="1:12" s="5" customFormat="1" ht="12" customHeight="1" hidden="1" outlineLevel="3">
      <c r="A1263" s="106" t="s">
        <v>4084</v>
      </c>
      <c r="B1263" s="86" t="s">
        <v>4083</v>
      </c>
      <c r="C1263" s="136" t="s">
        <v>1849</v>
      </c>
      <c r="D1263" s="6">
        <v>58.32</v>
      </c>
      <c r="E1263" s="281"/>
      <c r="F1263" s="30">
        <f t="shared" si="47"/>
        <v>0</v>
      </c>
      <c r="G1263" s="93"/>
      <c r="H1263" s="93"/>
      <c r="I1263" s="93"/>
      <c r="J1263" s="93"/>
      <c r="K1263" s="93"/>
      <c r="L1263" s="93"/>
    </row>
    <row r="1264" spans="1:12" s="5" customFormat="1" ht="12" customHeight="1" hidden="1" outlineLevel="3">
      <c r="A1264" s="106" t="s">
        <v>4086</v>
      </c>
      <c r="B1264" s="86" t="s">
        <v>4085</v>
      </c>
      <c r="C1264" s="136" t="s">
        <v>1849</v>
      </c>
      <c r="D1264" s="6">
        <v>38.88</v>
      </c>
      <c r="E1264" s="281"/>
      <c r="F1264" s="30">
        <f t="shared" si="47"/>
        <v>0</v>
      </c>
      <c r="G1264" s="93"/>
      <c r="H1264" s="93"/>
      <c r="I1264" s="93"/>
      <c r="J1264" s="93"/>
      <c r="K1264" s="93"/>
      <c r="L1264" s="93"/>
    </row>
    <row r="1265" spans="1:12" s="5" customFormat="1" ht="12" customHeight="1" hidden="1" outlineLevel="3">
      <c r="A1265" s="106" t="s">
        <v>4452</v>
      </c>
      <c r="B1265" s="86" t="s">
        <v>4087</v>
      </c>
      <c r="C1265" s="136" t="s">
        <v>1849</v>
      </c>
      <c r="D1265" s="6">
        <v>45.36</v>
      </c>
      <c r="E1265" s="281"/>
      <c r="F1265" s="30">
        <f t="shared" si="47"/>
        <v>0</v>
      </c>
      <c r="G1265" s="93"/>
      <c r="H1265" s="93"/>
      <c r="I1265" s="93"/>
      <c r="J1265" s="93"/>
      <c r="K1265" s="93"/>
      <c r="L1265" s="93"/>
    </row>
    <row r="1266" spans="1:12" s="5" customFormat="1" ht="12" customHeight="1" hidden="1" outlineLevel="3">
      <c r="A1266" s="106" t="s">
        <v>4454</v>
      </c>
      <c r="B1266" s="86" t="s">
        <v>4453</v>
      </c>
      <c r="C1266" s="136" t="s">
        <v>1849</v>
      </c>
      <c r="D1266" s="6">
        <v>51.84</v>
      </c>
      <c r="E1266" s="281"/>
      <c r="F1266" s="30">
        <f t="shared" si="47"/>
        <v>0</v>
      </c>
      <c r="G1266" s="93"/>
      <c r="H1266" s="93"/>
      <c r="I1266" s="93"/>
      <c r="J1266" s="93"/>
      <c r="K1266" s="93"/>
      <c r="L1266" s="93"/>
    </row>
    <row r="1267" spans="1:12" s="5" customFormat="1" ht="12" customHeight="1" hidden="1" outlineLevel="3">
      <c r="A1267" s="106" t="s">
        <v>4456</v>
      </c>
      <c r="B1267" s="86" t="s">
        <v>4455</v>
      </c>
      <c r="C1267" s="136" t="s">
        <v>1849</v>
      </c>
      <c r="D1267" s="6">
        <v>58.32</v>
      </c>
      <c r="E1267" s="281"/>
      <c r="F1267" s="30">
        <f t="shared" si="47"/>
        <v>0</v>
      </c>
      <c r="G1267" s="93"/>
      <c r="H1267" s="93"/>
      <c r="I1267" s="93"/>
      <c r="J1267" s="93"/>
      <c r="K1267" s="93"/>
      <c r="L1267" s="93"/>
    </row>
    <row r="1268" spans="1:12" s="5" customFormat="1" ht="12" customHeight="1" hidden="1" outlineLevel="3">
      <c r="A1268" s="106" t="s">
        <v>4458</v>
      </c>
      <c r="B1268" s="86" t="s">
        <v>4457</v>
      </c>
      <c r="C1268" s="136" t="s">
        <v>1849</v>
      </c>
      <c r="D1268" s="6">
        <v>29.16</v>
      </c>
      <c r="E1268" s="281"/>
      <c r="F1268" s="30">
        <f t="shared" si="47"/>
        <v>0</v>
      </c>
      <c r="G1268" s="93"/>
      <c r="H1268" s="93"/>
      <c r="I1268" s="93"/>
      <c r="J1268" s="93"/>
      <c r="K1268" s="93"/>
      <c r="L1268" s="93"/>
    </row>
    <row r="1269" spans="1:12" s="5" customFormat="1" ht="12" customHeight="1" hidden="1" outlineLevel="3">
      <c r="A1269" s="106" t="s">
        <v>4460</v>
      </c>
      <c r="B1269" s="86" t="s">
        <v>4459</v>
      </c>
      <c r="C1269" s="136" t="s">
        <v>1849</v>
      </c>
      <c r="D1269" s="6">
        <v>31.59</v>
      </c>
      <c r="E1269" s="281"/>
      <c r="F1269" s="30">
        <f t="shared" si="47"/>
        <v>0</v>
      </c>
      <c r="G1269" s="93"/>
      <c r="H1269" s="93"/>
      <c r="I1269" s="93"/>
      <c r="J1269" s="93"/>
      <c r="K1269" s="93"/>
      <c r="L1269" s="93"/>
    </row>
    <row r="1270" spans="1:12" s="5" customFormat="1" ht="12" customHeight="1" hidden="1" outlineLevel="3">
      <c r="A1270" s="106" t="s">
        <v>4462</v>
      </c>
      <c r="B1270" s="86" t="s">
        <v>4461</v>
      </c>
      <c r="C1270" s="136" t="s">
        <v>1849</v>
      </c>
      <c r="D1270" s="6">
        <v>38.07</v>
      </c>
      <c r="E1270" s="281"/>
      <c r="F1270" s="30">
        <f t="shared" si="47"/>
        <v>0</v>
      </c>
      <c r="G1270" s="93"/>
      <c r="H1270" s="93"/>
      <c r="I1270" s="93"/>
      <c r="J1270" s="93"/>
      <c r="K1270" s="93"/>
      <c r="L1270" s="93"/>
    </row>
    <row r="1271" spans="1:12" s="5" customFormat="1" ht="12" customHeight="1" hidden="1" outlineLevel="3">
      <c r="A1271" s="106" t="s">
        <v>1371</v>
      </c>
      <c r="B1271" s="86" t="s">
        <v>4463</v>
      </c>
      <c r="C1271" s="136" t="s">
        <v>1849</v>
      </c>
      <c r="D1271" s="6">
        <v>46.17</v>
      </c>
      <c r="E1271" s="281"/>
      <c r="F1271" s="30">
        <f t="shared" si="47"/>
        <v>0</v>
      </c>
      <c r="G1271" s="93"/>
      <c r="H1271" s="93"/>
      <c r="I1271" s="93"/>
      <c r="J1271" s="93"/>
      <c r="K1271" s="93"/>
      <c r="L1271" s="93"/>
    </row>
    <row r="1272" spans="1:12" s="5" customFormat="1" ht="12" customHeight="1" hidden="1" outlineLevel="3">
      <c r="A1272" s="106" t="s">
        <v>1373</v>
      </c>
      <c r="B1272" s="86" t="s">
        <v>1372</v>
      </c>
      <c r="C1272" s="136" t="s">
        <v>1849</v>
      </c>
      <c r="D1272" s="6">
        <v>58.32</v>
      </c>
      <c r="E1272" s="281"/>
      <c r="F1272" s="30">
        <f t="shared" si="47"/>
        <v>0</v>
      </c>
      <c r="G1272" s="93"/>
      <c r="H1272" s="93"/>
      <c r="I1272" s="93"/>
      <c r="J1272" s="93"/>
      <c r="K1272" s="93"/>
      <c r="L1272" s="93"/>
    </row>
    <row r="1273" spans="1:12" s="5" customFormat="1" ht="12" customHeight="1" hidden="1" outlineLevel="3">
      <c r="A1273" s="106" t="s">
        <v>1375</v>
      </c>
      <c r="B1273" s="86" t="s">
        <v>1374</v>
      </c>
      <c r="C1273" s="136" t="s">
        <v>1849</v>
      </c>
      <c r="D1273" s="6">
        <v>29.16</v>
      </c>
      <c r="E1273" s="281"/>
      <c r="F1273" s="30">
        <f t="shared" si="47"/>
        <v>0</v>
      </c>
      <c r="G1273" s="93"/>
      <c r="H1273" s="93"/>
      <c r="I1273" s="93"/>
      <c r="J1273" s="93"/>
      <c r="K1273" s="93"/>
      <c r="L1273" s="93"/>
    </row>
    <row r="1274" spans="1:12" s="5" customFormat="1" ht="12" customHeight="1" hidden="1" outlineLevel="3">
      <c r="A1274" s="106" t="s">
        <v>1377</v>
      </c>
      <c r="B1274" s="86" t="s">
        <v>1376</v>
      </c>
      <c r="C1274" s="136" t="s">
        <v>1849</v>
      </c>
      <c r="D1274" s="6">
        <v>31.59</v>
      </c>
      <c r="E1274" s="281"/>
      <c r="F1274" s="30">
        <f t="shared" si="47"/>
        <v>0</v>
      </c>
      <c r="G1274" s="93"/>
      <c r="H1274" s="93"/>
      <c r="I1274" s="93"/>
      <c r="J1274" s="93"/>
      <c r="K1274" s="93"/>
      <c r="L1274" s="93"/>
    </row>
    <row r="1275" spans="1:12" s="5" customFormat="1" ht="12" customHeight="1" hidden="1" outlineLevel="3">
      <c r="A1275" s="106" t="s">
        <v>1379</v>
      </c>
      <c r="B1275" s="86" t="s">
        <v>1378</v>
      </c>
      <c r="C1275" s="136" t="s">
        <v>1849</v>
      </c>
      <c r="D1275" s="6">
        <v>38.07</v>
      </c>
      <c r="E1275" s="281"/>
      <c r="F1275" s="30">
        <f aca="true" t="shared" si="48" ref="F1275:F1338">D1275*E1275</f>
        <v>0</v>
      </c>
      <c r="G1275" s="93"/>
      <c r="H1275" s="93"/>
      <c r="I1275" s="93"/>
      <c r="J1275" s="93"/>
      <c r="K1275" s="93"/>
      <c r="L1275" s="93"/>
    </row>
    <row r="1276" spans="1:12" s="5" customFormat="1" ht="12" customHeight="1" hidden="1" outlineLevel="3">
      <c r="A1276" s="106" t="s">
        <v>1381</v>
      </c>
      <c r="B1276" s="86" t="s">
        <v>1380</v>
      </c>
      <c r="C1276" s="136" t="s">
        <v>1849</v>
      </c>
      <c r="D1276" s="6">
        <v>46.17</v>
      </c>
      <c r="E1276" s="281"/>
      <c r="F1276" s="30">
        <f t="shared" si="48"/>
        <v>0</v>
      </c>
      <c r="G1276" s="93"/>
      <c r="H1276" s="93"/>
      <c r="I1276" s="93"/>
      <c r="J1276" s="93"/>
      <c r="K1276" s="93"/>
      <c r="L1276" s="93"/>
    </row>
    <row r="1277" spans="1:12" s="5" customFormat="1" ht="12" customHeight="1" hidden="1" outlineLevel="3">
      <c r="A1277" s="106" t="s">
        <v>1383</v>
      </c>
      <c r="B1277" s="86" t="s">
        <v>1382</v>
      </c>
      <c r="C1277" s="136" t="s">
        <v>1849</v>
      </c>
      <c r="D1277" s="6">
        <v>58.32</v>
      </c>
      <c r="E1277" s="281"/>
      <c r="F1277" s="30">
        <f t="shared" si="48"/>
        <v>0</v>
      </c>
      <c r="G1277" s="93"/>
      <c r="H1277" s="93"/>
      <c r="I1277" s="93"/>
      <c r="J1277" s="93"/>
      <c r="K1277" s="93"/>
      <c r="L1277" s="93"/>
    </row>
    <row r="1278" spans="1:12" s="5" customFormat="1" ht="12" customHeight="1" hidden="1" outlineLevel="3">
      <c r="A1278" s="106" t="s">
        <v>1385</v>
      </c>
      <c r="B1278" s="86" t="s">
        <v>1384</v>
      </c>
      <c r="C1278" s="136" t="s">
        <v>1849</v>
      </c>
      <c r="D1278" s="6">
        <v>29.16</v>
      </c>
      <c r="E1278" s="281"/>
      <c r="F1278" s="30">
        <f t="shared" si="48"/>
        <v>0</v>
      </c>
      <c r="G1278" s="93"/>
      <c r="H1278" s="93"/>
      <c r="I1278" s="93"/>
      <c r="J1278" s="93"/>
      <c r="K1278" s="93"/>
      <c r="L1278" s="93"/>
    </row>
    <row r="1279" spans="1:12" s="5" customFormat="1" ht="12" customHeight="1" hidden="1" outlineLevel="3">
      <c r="A1279" s="106" t="s">
        <v>1387</v>
      </c>
      <c r="B1279" s="86" t="s">
        <v>1386</v>
      </c>
      <c r="C1279" s="136" t="s">
        <v>1849</v>
      </c>
      <c r="D1279" s="6">
        <v>31.59</v>
      </c>
      <c r="E1279" s="281"/>
      <c r="F1279" s="30">
        <f t="shared" si="48"/>
        <v>0</v>
      </c>
      <c r="G1279" s="93"/>
      <c r="H1279" s="93"/>
      <c r="I1279" s="93"/>
      <c r="J1279" s="93"/>
      <c r="K1279" s="93"/>
      <c r="L1279" s="93"/>
    </row>
    <row r="1280" spans="1:12" s="5" customFormat="1" ht="12" customHeight="1" hidden="1" outlineLevel="3">
      <c r="A1280" s="106" t="s">
        <v>1389</v>
      </c>
      <c r="B1280" s="86" t="s">
        <v>1388</v>
      </c>
      <c r="C1280" s="136" t="s">
        <v>1849</v>
      </c>
      <c r="D1280" s="6">
        <v>38.07</v>
      </c>
      <c r="E1280" s="281"/>
      <c r="F1280" s="30">
        <f t="shared" si="48"/>
        <v>0</v>
      </c>
      <c r="G1280" s="93"/>
      <c r="H1280" s="93"/>
      <c r="I1280" s="93"/>
      <c r="J1280" s="93"/>
      <c r="K1280" s="93"/>
      <c r="L1280" s="93"/>
    </row>
    <row r="1281" spans="1:12" s="5" customFormat="1" ht="12" customHeight="1" hidden="1" outlineLevel="3">
      <c r="A1281" s="106" t="s">
        <v>1391</v>
      </c>
      <c r="B1281" s="86" t="s">
        <v>1390</v>
      </c>
      <c r="C1281" s="136" t="s">
        <v>1849</v>
      </c>
      <c r="D1281" s="6">
        <v>46.17</v>
      </c>
      <c r="E1281" s="281"/>
      <c r="F1281" s="30">
        <f t="shared" si="48"/>
        <v>0</v>
      </c>
      <c r="G1281" s="93"/>
      <c r="H1281" s="93"/>
      <c r="I1281" s="93"/>
      <c r="J1281" s="93"/>
      <c r="K1281" s="93"/>
      <c r="L1281" s="93"/>
    </row>
    <row r="1282" spans="1:12" s="5" customFormat="1" ht="12" customHeight="1" hidden="1" outlineLevel="3">
      <c r="A1282" s="106" t="s">
        <v>1393</v>
      </c>
      <c r="B1282" s="86" t="s">
        <v>1392</v>
      </c>
      <c r="C1282" s="136" t="s">
        <v>1849</v>
      </c>
      <c r="D1282" s="6">
        <v>58.32</v>
      </c>
      <c r="E1282" s="281"/>
      <c r="F1282" s="30">
        <f t="shared" si="48"/>
        <v>0</v>
      </c>
      <c r="G1282" s="93"/>
      <c r="H1282" s="93"/>
      <c r="I1282" s="93"/>
      <c r="J1282" s="93"/>
      <c r="K1282" s="93"/>
      <c r="L1282" s="93"/>
    </row>
    <row r="1283" spans="1:12" s="5" customFormat="1" ht="12" customHeight="1" hidden="1" outlineLevel="3">
      <c r="A1283" s="106" t="s">
        <v>1395</v>
      </c>
      <c r="B1283" s="86" t="s">
        <v>1394</v>
      </c>
      <c r="C1283" s="136" t="s">
        <v>1849</v>
      </c>
      <c r="D1283" s="6">
        <v>29.16</v>
      </c>
      <c r="E1283" s="281"/>
      <c r="F1283" s="30">
        <f t="shared" si="48"/>
        <v>0</v>
      </c>
      <c r="G1283" s="93"/>
      <c r="H1283" s="93"/>
      <c r="I1283" s="93"/>
      <c r="J1283" s="93"/>
      <c r="K1283" s="93"/>
      <c r="L1283" s="93"/>
    </row>
    <row r="1284" spans="1:12" s="5" customFormat="1" ht="12" customHeight="1" hidden="1" outlineLevel="3">
      <c r="A1284" s="106" t="s">
        <v>1397</v>
      </c>
      <c r="B1284" s="86" t="s">
        <v>1396</v>
      </c>
      <c r="C1284" s="136" t="s">
        <v>1849</v>
      </c>
      <c r="D1284" s="6">
        <v>31.59</v>
      </c>
      <c r="E1284" s="281"/>
      <c r="F1284" s="30">
        <f t="shared" si="48"/>
        <v>0</v>
      </c>
      <c r="G1284" s="93"/>
      <c r="H1284" s="93"/>
      <c r="I1284" s="93"/>
      <c r="J1284" s="93"/>
      <c r="K1284" s="93"/>
      <c r="L1284" s="93"/>
    </row>
    <row r="1285" spans="1:12" s="5" customFormat="1" ht="12" customHeight="1" hidden="1" outlineLevel="3">
      <c r="A1285" s="106" t="s">
        <v>1399</v>
      </c>
      <c r="B1285" s="86" t="s">
        <v>1398</v>
      </c>
      <c r="C1285" s="136" t="s">
        <v>1849</v>
      </c>
      <c r="D1285" s="6">
        <v>38.07</v>
      </c>
      <c r="E1285" s="281"/>
      <c r="F1285" s="30">
        <f t="shared" si="48"/>
        <v>0</v>
      </c>
      <c r="G1285" s="93"/>
      <c r="H1285" s="93"/>
      <c r="I1285" s="93"/>
      <c r="J1285" s="93"/>
      <c r="K1285" s="93"/>
      <c r="L1285" s="93"/>
    </row>
    <row r="1286" spans="1:12" s="5" customFormat="1" ht="12" customHeight="1" hidden="1" outlineLevel="3">
      <c r="A1286" s="106" t="s">
        <v>1401</v>
      </c>
      <c r="B1286" s="86" t="s">
        <v>1400</v>
      </c>
      <c r="C1286" s="136" t="s">
        <v>1849</v>
      </c>
      <c r="D1286" s="6">
        <v>46.17</v>
      </c>
      <c r="E1286" s="281"/>
      <c r="F1286" s="30">
        <f t="shared" si="48"/>
        <v>0</v>
      </c>
      <c r="G1286" s="93"/>
      <c r="H1286" s="93"/>
      <c r="I1286" s="93"/>
      <c r="J1286" s="93"/>
      <c r="K1286" s="93"/>
      <c r="L1286" s="93"/>
    </row>
    <row r="1287" spans="1:12" s="5" customFormat="1" ht="12" customHeight="1" hidden="1" outlineLevel="3">
      <c r="A1287" s="106" t="s">
        <v>1403</v>
      </c>
      <c r="B1287" s="86" t="s">
        <v>1402</v>
      </c>
      <c r="C1287" s="136" t="s">
        <v>1849</v>
      </c>
      <c r="D1287" s="6">
        <v>58.32</v>
      </c>
      <c r="E1287" s="281"/>
      <c r="F1287" s="30">
        <f t="shared" si="48"/>
        <v>0</v>
      </c>
      <c r="G1287" s="93"/>
      <c r="H1287" s="93"/>
      <c r="I1287" s="93"/>
      <c r="J1287" s="93"/>
      <c r="K1287" s="93"/>
      <c r="L1287" s="93"/>
    </row>
    <row r="1288" spans="1:12" s="5" customFormat="1" ht="12" customHeight="1" hidden="1" outlineLevel="3">
      <c r="A1288" s="106" t="s">
        <v>1405</v>
      </c>
      <c r="B1288" s="86" t="s">
        <v>1404</v>
      </c>
      <c r="C1288" s="136" t="s">
        <v>1849</v>
      </c>
      <c r="D1288" s="6">
        <v>29.16</v>
      </c>
      <c r="E1288" s="281"/>
      <c r="F1288" s="30">
        <f t="shared" si="48"/>
        <v>0</v>
      </c>
      <c r="G1288" s="93"/>
      <c r="H1288" s="93"/>
      <c r="I1288" s="93"/>
      <c r="J1288" s="93"/>
      <c r="K1288" s="93"/>
      <c r="L1288" s="93"/>
    </row>
    <row r="1289" spans="1:12" s="5" customFormat="1" ht="12" customHeight="1" hidden="1" outlineLevel="3">
      <c r="A1289" s="106" t="s">
        <v>1407</v>
      </c>
      <c r="B1289" s="86" t="s">
        <v>1406</v>
      </c>
      <c r="C1289" s="136" t="s">
        <v>1849</v>
      </c>
      <c r="D1289" s="6">
        <v>31.59</v>
      </c>
      <c r="E1289" s="281"/>
      <c r="F1289" s="30">
        <f t="shared" si="48"/>
        <v>0</v>
      </c>
      <c r="G1289" s="93"/>
      <c r="H1289" s="93"/>
      <c r="I1289" s="93"/>
      <c r="J1289" s="93"/>
      <c r="K1289" s="93"/>
      <c r="L1289" s="93"/>
    </row>
    <row r="1290" spans="1:12" s="5" customFormat="1" ht="12" customHeight="1" hidden="1" outlineLevel="3">
      <c r="A1290" s="106" t="s">
        <v>1409</v>
      </c>
      <c r="B1290" s="86" t="s">
        <v>1408</v>
      </c>
      <c r="C1290" s="136" t="s">
        <v>1849</v>
      </c>
      <c r="D1290" s="6">
        <v>38.07</v>
      </c>
      <c r="E1290" s="281"/>
      <c r="F1290" s="30">
        <f t="shared" si="48"/>
        <v>0</v>
      </c>
      <c r="G1290" s="93"/>
      <c r="H1290" s="93"/>
      <c r="I1290" s="93"/>
      <c r="J1290" s="93"/>
      <c r="K1290" s="93"/>
      <c r="L1290" s="93"/>
    </row>
    <row r="1291" spans="1:12" s="5" customFormat="1" ht="12" customHeight="1" hidden="1" outlineLevel="3">
      <c r="A1291" s="106" t="s">
        <v>2612</v>
      </c>
      <c r="B1291" s="86" t="s">
        <v>1410</v>
      </c>
      <c r="C1291" s="136" t="s">
        <v>1849</v>
      </c>
      <c r="D1291" s="6">
        <v>46.17</v>
      </c>
      <c r="E1291" s="281"/>
      <c r="F1291" s="30">
        <f t="shared" si="48"/>
        <v>0</v>
      </c>
      <c r="G1291" s="93"/>
      <c r="H1291" s="93"/>
      <c r="I1291" s="93"/>
      <c r="J1291" s="93"/>
      <c r="K1291" s="93"/>
      <c r="L1291" s="93"/>
    </row>
    <row r="1292" spans="1:12" s="5" customFormat="1" ht="12" customHeight="1" hidden="1" outlineLevel="3">
      <c r="A1292" s="106" t="s">
        <v>2614</v>
      </c>
      <c r="B1292" s="86" t="s">
        <v>2613</v>
      </c>
      <c r="C1292" s="136" t="s">
        <v>1849</v>
      </c>
      <c r="D1292" s="6">
        <v>58.32</v>
      </c>
      <c r="E1292" s="281"/>
      <c r="F1292" s="30">
        <f t="shared" si="48"/>
        <v>0</v>
      </c>
      <c r="G1292" s="93"/>
      <c r="H1292" s="93"/>
      <c r="I1292" s="93"/>
      <c r="J1292" s="93"/>
      <c r="K1292" s="93"/>
      <c r="L1292" s="93"/>
    </row>
    <row r="1293" spans="1:12" s="5" customFormat="1" ht="12" customHeight="1" hidden="1" outlineLevel="3">
      <c r="A1293" s="106" t="s">
        <v>2616</v>
      </c>
      <c r="B1293" s="86" t="s">
        <v>2615</v>
      </c>
      <c r="C1293" s="136" t="s">
        <v>1849</v>
      </c>
      <c r="D1293" s="6">
        <v>29.16</v>
      </c>
      <c r="E1293" s="281"/>
      <c r="F1293" s="30">
        <f t="shared" si="48"/>
        <v>0</v>
      </c>
      <c r="G1293" s="93"/>
      <c r="H1293" s="93"/>
      <c r="I1293" s="93"/>
      <c r="J1293" s="93"/>
      <c r="K1293" s="93"/>
      <c r="L1293" s="93"/>
    </row>
    <row r="1294" spans="1:12" s="5" customFormat="1" ht="12" customHeight="1" hidden="1" outlineLevel="3">
      <c r="A1294" s="106" t="s">
        <v>2618</v>
      </c>
      <c r="B1294" s="86" t="s">
        <v>2617</v>
      </c>
      <c r="C1294" s="136" t="s">
        <v>1849</v>
      </c>
      <c r="D1294" s="6">
        <v>31.59</v>
      </c>
      <c r="E1294" s="281"/>
      <c r="F1294" s="30">
        <f t="shared" si="48"/>
        <v>0</v>
      </c>
      <c r="G1294" s="93"/>
      <c r="H1294" s="93"/>
      <c r="I1294" s="93"/>
      <c r="J1294" s="93"/>
      <c r="K1294" s="93"/>
      <c r="L1294" s="93"/>
    </row>
    <row r="1295" spans="1:12" s="5" customFormat="1" ht="12" customHeight="1" hidden="1" outlineLevel="3">
      <c r="A1295" s="106" t="s">
        <v>2620</v>
      </c>
      <c r="B1295" s="86" t="s">
        <v>2619</v>
      </c>
      <c r="C1295" s="136" t="s">
        <v>1849</v>
      </c>
      <c r="D1295" s="6">
        <v>38.07</v>
      </c>
      <c r="E1295" s="281"/>
      <c r="F1295" s="30">
        <f t="shared" si="48"/>
        <v>0</v>
      </c>
      <c r="G1295" s="93"/>
      <c r="H1295" s="93"/>
      <c r="I1295" s="93"/>
      <c r="J1295" s="93"/>
      <c r="K1295" s="93"/>
      <c r="L1295" s="93"/>
    </row>
    <row r="1296" spans="1:12" s="5" customFormat="1" ht="12" customHeight="1" hidden="1" outlineLevel="3">
      <c r="A1296" s="106" t="s">
        <v>2622</v>
      </c>
      <c r="B1296" s="86" t="s">
        <v>2621</v>
      </c>
      <c r="C1296" s="136" t="s">
        <v>1849</v>
      </c>
      <c r="D1296" s="6">
        <v>46.17</v>
      </c>
      <c r="E1296" s="281"/>
      <c r="F1296" s="30">
        <f t="shared" si="48"/>
        <v>0</v>
      </c>
      <c r="G1296" s="93"/>
      <c r="H1296" s="93"/>
      <c r="I1296" s="93"/>
      <c r="J1296" s="93"/>
      <c r="K1296" s="93"/>
      <c r="L1296" s="93"/>
    </row>
    <row r="1297" spans="1:12" s="5" customFormat="1" ht="12" customHeight="1" hidden="1" outlineLevel="3">
      <c r="A1297" s="106" t="s">
        <v>2624</v>
      </c>
      <c r="B1297" s="86" t="s">
        <v>2623</v>
      </c>
      <c r="C1297" s="136" t="s">
        <v>1849</v>
      </c>
      <c r="D1297" s="6">
        <v>58.32</v>
      </c>
      <c r="E1297" s="281"/>
      <c r="F1297" s="30">
        <f t="shared" si="48"/>
        <v>0</v>
      </c>
      <c r="G1297" s="93"/>
      <c r="H1297" s="93"/>
      <c r="I1297" s="93"/>
      <c r="J1297" s="93"/>
      <c r="K1297" s="93"/>
      <c r="L1297" s="93"/>
    </row>
    <row r="1298" spans="1:12" s="5" customFormat="1" ht="12" customHeight="1" hidden="1" outlineLevel="3">
      <c r="A1298" s="106" t="s">
        <v>2626</v>
      </c>
      <c r="B1298" s="86" t="s">
        <v>2625</v>
      </c>
      <c r="C1298" s="136" t="s">
        <v>1849</v>
      </c>
      <c r="D1298" s="6">
        <v>29.16</v>
      </c>
      <c r="E1298" s="281"/>
      <c r="F1298" s="30">
        <f t="shared" si="48"/>
        <v>0</v>
      </c>
      <c r="G1298" s="93"/>
      <c r="H1298" s="93"/>
      <c r="I1298" s="93"/>
      <c r="J1298" s="93"/>
      <c r="K1298" s="93"/>
      <c r="L1298" s="93"/>
    </row>
    <row r="1299" spans="1:12" s="5" customFormat="1" ht="12" customHeight="1" hidden="1" outlineLevel="3">
      <c r="A1299" s="106" t="s">
        <v>2628</v>
      </c>
      <c r="B1299" s="86" t="s">
        <v>2627</v>
      </c>
      <c r="C1299" s="136" t="s">
        <v>1849</v>
      </c>
      <c r="D1299" s="6">
        <v>31.59</v>
      </c>
      <c r="E1299" s="281"/>
      <c r="F1299" s="30">
        <f t="shared" si="48"/>
        <v>0</v>
      </c>
      <c r="G1299" s="93"/>
      <c r="H1299" s="93"/>
      <c r="I1299" s="93"/>
      <c r="J1299" s="93"/>
      <c r="K1299" s="93"/>
      <c r="L1299" s="93"/>
    </row>
    <row r="1300" spans="1:12" s="5" customFormat="1" ht="12" customHeight="1" hidden="1" outlineLevel="3">
      <c r="A1300" s="106" t="s">
        <v>2630</v>
      </c>
      <c r="B1300" s="86" t="s">
        <v>2629</v>
      </c>
      <c r="C1300" s="136" t="s">
        <v>1849</v>
      </c>
      <c r="D1300" s="6">
        <v>38.07</v>
      </c>
      <c r="E1300" s="281"/>
      <c r="F1300" s="30">
        <f t="shared" si="48"/>
        <v>0</v>
      </c>
      <c r="G1300" s="93"/>
      <c r="H1300" s="93"/>
      <c r="I1300" s="93"/>
      <c r="J1300" s="93"/>
      <c r="K1300" s="93"/>
      <c r="L1300" s="93"/>
    </row>
    <row r="1301" spans="1:12" s="5" customFormat="1" ht="12" customHeight="1" hidden="1" outlineLevel="3">
      <c r="A1301" s="106" t="s">
        <v>2632</v>
      </c>
      <c r="B1301" s="86" t="s">
        <v>2631</v>
      </c>
      <c r="C1301" s="136" t="s">
        <v>1849</v>
      </c>
      <c r="D1301" s="6">
        <v>46.17</v>
      </c>
      <c r="E1301" s="281"/>
      <c r="F1301" s="30">
        <f t="shared" si="48"/>
        <v>0</v>
      </c>
      <c r="G1301" s="93"/>
      <c r="H1301" s="93"/>
      <c r="I1301" s="93"/>
      <c r="J1301" s="93"/>
      <c r="K1301" s="93"/>
      <c r="L1301" s="93"/>
    </row>
    <row r="1302" spans="1:12" s="5" customFormat="1" ht="12" customHeight="1" hidden="1" outlineLevel="3">
      <c r="A1302" s="106" t="s">
        <v>2634</v>
      </c>
      <c r="B1302" s="86" t="s">
        <v>2633</v>
      </c>
      <c r="C1302" s="136" t="s">
        <v>1849</v>
      </c>
      <c r="D1302" s="6">
        <v>58.32</v>
      </c>
      <c r="E1302" s="281"/>
      <c r="F1302" s="30">
        <f t="shared" si="48"/>
        <v>0</v>
      </c>
      <c r="G1302" s="93"/>
      <c r="H1302" s="93"/>
      <c r="I1302" s="93"/>
      <c r="J1302" s="93"/>
      <c r="K1302" s="93"/>
      <c r="L1302" s="93"/>
    </row>
    <row r="1303" spans="1:12" s="5" customFormat="1" ht="12" customHeight="1" hidden="1" outlineLevel="3">
      <c r="A1303" s="106" t="s">
        <v>2636</v>
      </c>
      <c r="B1303" s="86" t="s">
        <v>2635</v>
      </c>
      <c r="C1303" s="136" t="s">
        <v>1849</v>
      </c>
      <c r="D1303" s="6">
        <v>37.8</v>
      </c>
      <c r="E1303" s="281"/>
      <c r="F1303" s="30">
        <f t="shared" si="48"/>
        <v>0</v>
      </c>
      <c r="G1303" s="93"/>
      <c r="H1303" s="93"/>
      <c r="I1303" s="93"/>
      <c r="J1303" s="93"/>
      <c r="K1303" s="93"/>
      <c r="L1303" s="93"/>
    </row>
    <row r="1304" spans="1:12" s="5" customFormat="1" ht="12" customHeight="1" hidden="1" outlineLevel="3">
      <c r="A1304" s="106" t="s">
        <v>2638</v>
      </c>
      <c r="B1304" s="86" t="s">
        <v>2637</v>
      </c>
      <c r="C1304" s="136" t="s">
        <v>1849</v>
      </c>
      <c r="D1304" s="6">
        <v>42.12</v>
      </c>
      <c r="E1304" s="281"/>
      <c r="F1304" s="30">
        <f t="shared" si="48"/>
        <v>0</v>
      </c>
      <c r="G1304" s="93"/>
      <c r="H1304" s="93"/>
      <c r="I1304" s="93"/>
      <c r="J1304" s="93"/>
      <c r="K1304" s="93"/>
      <c r="L1304" s="93"/>
    </row>
    <row r="1305" spans="1:12" s="5" customFormat="1" ht="12" customHeight="1" hidden="1" outlineLevel="3">
      <c r="A1305" s="106" t="s">
        <v>2640</v>
      </c>
      <c r="B1305" s="86" t="s">
        <v>2639</v>
      </c>
      <c r="C1305" s="136" t="s">
        <v>1849</v>
      </c>
      <c r="D1305" s="6">
        <v>45.36</v>
      </c>
      <c r="E1305" s="281"/>
      <c r="F1305" s="30">
        <f t="shared" si="48"/>
        <v>0</v>
      </c>
      <c r="G1305" s="93"/>
      <c r="H1305" s="93"/>
      <c r="I1305" s="93"/>
      <c r="J1305" s="93"/>
      <c r="K1305" s="93"/>
      <c r="L1305" s="93"/>
    </row>
    <row r="1306" spans="1:12" s="5" customFormat="1" ht="12" customHeight="1" hidden="1" outlineLevel="3">
      <c r="A1306" s="106" t="s">
        <v>2642</v>
      </c>
      <c r="B1306" s="86" t="s">
        <v>2641</v>
      </c>
      <c r="C1306" s="136" t="s">
        <v>1849</v>
      </c>
      <c r="D1306" s="6">
        <v>50.76</v>
      </c>
      <c r="E1306" s="281"/>
      <c r="F1306" s="30">
        <f t="shared" si="48"/>
        <v>0</v>
      </c>
      <c r="G1306" s="93"/>
      <c r="H1306" s="93"/>
      <c r="I1306" s="93"/>
      <c r="J1306" s="93"/>
      <c r="K1306" s="93"/>
      <c r="L1306" s="93"/>
    </row>
    <row r="1307" spans="1:12" s="5" customFormat="1" ht="12" customHeight="1" hidden="1" outlineLevel="3">
      <c r="A1307" s="106" t="s">
        <v>2644</v>
      </c>
      <c r="B1307" s="86" t="s">
        <v>2643</v>
      </c>
      <c r="C1307" s="136" t="s">
        <v>1849</v>
      </c>
      <c r="D1307" s="6">
        <v>57.24</v>
      </c>
      <c r="E1307" s="281"/>
      <c r="F1307" s="30">
        <f t="shared" si="48"/>
        <v>0</v>
      </c>
      <c r="G1307" s="93"/>
      <c r="H1307" s="93"/>
      <c r="I1307" s="93"/>
      <c r="J1307" s="93"/>
      <c r="K1307" s="93"/>
      <c r="L1307" s="93"/>
    </row>
    <row r="1308" spans="1:12" s="5" customFormat="1" ht="12" customHeight="1" hidden="1" outlineLevel="3">
      <c r="A1308" s="106" t="s">
        <v>2646</v>
      </c>
      <c r="B1308" s="86" t="s">
        <v>2645</v>
      </c>
      <c r="C1308" s="136" t="s">
        <v>1849</v>
      </c>
      <c r="D1308" s="6">
        <v>37.8</v>
      </c>
      <c r="E1308" s="281"/>
      <c r="F1308" s="30">
        <f t="shared" si="48"/>
        <v>0</v>
      </c>
      <c r="G1308" s="93"/>
      <c r="H1308" s="93"/>
      <c r="I1308" s="93"/>
      <c r="J1308" s="93"/>
      <c r="K1308" s="93"/>
      <c r="L1308" s="93"/>
    </row>
    <row r="1309" spans="1:12" s="5" customFormat="1" ht="12" customHeight="1" hidden="1" outlineLevel="3">
      <c r="A1309" s="106" t="s">
        <v>2648</v>
      </c>
      <c r="B1309" s="86" t="s">
        <v>2647</v>
      </c>
      <c r="C1309" s="136" t="s">
        <v>1849</v>
      </c>
      <c r="D1309" s="6">
        <v>42.12</v>
      </c>
      <c r="E1309" s="281"/>
      <c r="F1309" s="30">
        <f t="shared" si="48"/>
        <v>0</v>
      </c>
      <c r="G1309" s="93"/>
      <c r="H1309" s="93"/>
      <c r="I1309" s="93"/>
      <c r="J1309" s="93"/>
      <c r="K1309" s="93"/>
      <c r="L1309" s="93"/>
    </row>
    <row r="1310" spans="1:12" s="5" customFormat="1" ht="12" customHeight="1" hidden="1" outlineLevel="3">
      <c r="A1310" s="106" t="s">
        <v>2650</v>
      </c>
      <c r="B1310" s="86" t="s">
        <v>2649</v>
      </c>
      <c r="C1310" s="136" t="s">
        <v>1849</v>
      </c>
      <c r="D1310" s="6">
        <v>45.36</v>
      </c>
      <c r="E1310" s="281"/>
      <c r="F1310" s="30">
        <f t="shared" si="48"/>
        <v>0</v>
      </c>
      <c r="G1310" s="93"/>
      <c r="H1310" s="93"/>
      <c r="I1310" s="93"/>
      <c r="J1310" s="93"/>
      <c r="K1310" s="93"/>
      <c r="L1310" s="93"/>
    </row>
    <row r="1311" spans="1:12" s="5" customFormat="1" ht="12" customHeight="1" hidden="1" outlineLevel="3">
      <c r="A1311" s="106" t="s">
        <v>2652</v>
      </c>
      <c r="B1311" s="86" t="s">
        <v>2651</v>
      </c>
      <c r="C1311" s="136" t="s">
        <v>1849</v>
      </c>
      <c r="D1311" s="6">
        <v>50.76</v>
      </c>
      <c r="E1311" s="281"/>
      <c r="F1311" s="30">
        <f t="shared" si="48"/>
        <v>0</v>
      </c>
      <c r="G1311" s="93"/>
      <c r="H1311" s="93"/>
      <c r="I1311" s="93"/>
      <c r="J1311" s="93"/>
      <c r="K1311" s="93"/>
      <c r="L1311" s="93"/>
    </row>
    <row r="1312" spans="1:12" s="5" customFormat="1" ht="12" customHeight="1" hidden="1" outlineLevel="3">
      <c r="A1312" s="106" t="s">
        <v>2654</v>
      </c>
      <c r="B1312" s="86" t="s">
        <v>2653</v>
      </c>
      <c r="C1312" s="136" t="s">
        <v>1849</v>
      </c>
      <c r="D1312" s="6">
        <v>57.24</v>
      </c>
      <c r="E1312" s="281"/>
      <c r="F1312" s="30">
        <f t="shared" si="48"/>
        <v>0</v>
      </c>
      <c r="G1312" s="93"/>
      <c r="H1312" s="93"/>
      <c r="I1312" s="93"/>
      <c r="J1312" s="93"/>
      <c r="K1312" s="93"/>
      <c r="L1312" s="93"/>
    </row>
    <row r="1313" spans="1:12" s="5" customFormat="1" ht="12" customHeight="1" hidden="1" outlineLevel="3">
      <c r="A1313" s="106" t="s">
        <v>2656</v>
      </c>
      <c r="B1313" s="86" t="s">
        <v>2655</v>
      </c>
      <c r="C1313" s="136" t="s">
        <v>1849</v>
      </c>
      <c r="D1313" s="6">
        <v>37.8</v>
      </c>
      <c r="E1313" s="281"/>
      <c r="F1313" s="30">
        <f t="shared" si="48"/>
        <v>0</v>
      </c>
      <c r="G1313" s="93"/>
      <c r="H1313" s="93"/>
      <c r="I1313" s="93"/>
      <c r="J1313" s="93"/>
      <c r="K1313" s="93"/>
      <c r="L1313" s="93"/>
    </row>
    <row r="1314" spans="1:12" s="5" customFormat="1" ht="12" customHeight="1" hidden="1" outlineLevel="3">
      <c r="A1314" s="106" t="s">
        <v>2658</v>
      </c>
      <c r="B1314" s="86" t="s">
        <v>2657</v>
      </c>
      <c r="C1314" s="136" t="s">
        <v>1849</v>
      </c>
      <c r="D1314" s="6">
        <v>42.12</v>
      </c>
      <c r="E1314" s="281"/>
      <c r="F1314" s="30">
        <f t="shared" si="48"/>
        <v>0</v>
      </c>
      <c r="G1314" s="93"/>
      <c r="H1314" s="93"/>
      <c r="I1314" s="93"/>
      <c r="J1314" s="93"/>
      <c r="K1314" s="93"/>
      <c r="L1314" s="93"/>
    </row>
    <row r="1315" spans="1:12" s="5" customFormat="1" ht="12" customHeight="1" hidden="1" outlineLevel="3">
      <c r="A1315" s="106" t="s">
        <v>2660</v>
      </c>
      <c r="B1315" s="86" t="s">
        <v>2659</v>
      </c>
      <c r="C1315" s="136" t="s">
        <v>1849</v>
      </c>
      <c r="D1315" s="6">
        <v>45.36</v>
      </c>
      <c r="E1315" s="281"/>
      <c r="F1315" s="30">
        <f t="shared" si="48"/>
        <v>0</v>
      </c>
      <c r="G1315" s="93"/>
      <c r="H1315" s="93"/>
      <c r="I1315" s="93"/>
      <c r="J1315" s="93"/>
      <c r="K1315" s="93"/>
      <c r="L1315" s="93"/>
    </row>
    <row r="1316" spans="1:12" s="5" customFormat="1" ht="12" customHeight="1" hidden="1" outlineLevel="3">
      <c r="A1316" s="106" t="s">
        <v>2662</v>
      </c>
      <c r="B1316" s="86" t="s">
        <v>2661</v>
      </c>
      <c r="C1316" s="136" t="s">
        <v>1849</v>
      </c>
      <c r="D1316" s="6">
        <v>50.76</v>
      </c>
      <c r="E1316" s="281"/>
      <c r="F1316" s="30">
        <f t="shared" si="48"/>
        <v>0</v>
      </c>
      <c r="G1316" s="93"/>
      <c r="H1316" s="93"/>
      <c r="I1316" s="93"/>
      <c r="J1316" s="93"/>
      <c r="K1316" s="93"/>
      <c r="L1316" s="93"/>
    </row>
    <row r="1317" spans="1:12" s="5" customFormat="1" ht="12" customHeight="1" hidden="1" outlineLevel="3">
      <c r="A1317" s="106" t="s">
        <v>2664</v>
      </c>
      <c r="B1317" s="86" t="s">
        <v>2663</v>
      </c>
      <c r="C1317" s="136" t="s">
        <v>1849</v>
      </c>
      <c r="D1317" s="6">
        <v>57.24</v>
      </c>
      <c r="E1317" s="281"/>
      <c r="F1317" s="30">
        <f t="shared" si="48"/>
        <v>0</v>
      </c>
      <c r="G1317" s="93"/>
      <c r="H1317" s="93"/>
      <c r="I1317" s="93"/>
      <c r="J1317" s="93"/>
      <c r="K1317" s="93"/>
      <c r="L1317" s="93"/>
    </row>
    <row r="1318" spans="1:12" s="5" customFormat="1" ht="12" customHeight="1" hidden="1" outlineLevel="3">
      <c r="A1318" s="106" t="s">
        <v>2666</v>
      </c>
      <c r="B1318" s="86" t="s">
        <v>2665</v>
      </c>
      <c r="C1318" s="136" t="s">
        <v>1849</v>
      </c>
      <c r="D1318" s="6">
        <v>37.8</v>
      </c>
      <c r="E1318" s="281"/>
      <c r="F1318" s="30">
        <f t="shared" si="48"/>
        <v>0</v>
      </c>
      <c r="G1318" s="93"/>
      <c r="H1318" s="93"/>
      <c r="I1318" s="93"/>
      <c r="J1318" s="93"/>
      <c r="K1318" s="93"/>
      <c r="L1318" s="93"/>
    </row>
    <row r="1319" spans="1:12" s="5" customFormat="1" ht="12" customHeight="1" hidden="1" outlineLevel="3">
      <c r="A1319" s="106" t="s">
        <v>2668</v>
      </c>
      <c r="B1319" s="86" t="s">
        <v>2667</v>
      </c>
      <c r="C1319" s="136" t="s">
        <v>1849</v>
      </c>
      <c r="D1319" s="6">
        <v>42.12</v>
      </c>
      <c r="E1319" s="281"/>
      <c r="F1319" s="30">
        <f t="shared" si="48"/>
        <v>0</v>
      </c>
      <c r="G1319" s="93"/>
      <c r="H1319" s="93"/>
      <c r="I1319" s="93"/>
      <c r="J1319" s="93"/>
      <c r="K1319" s="93"/>
      <c r="L1319" s="93"/>
    </row>
    <row r="1320" spans="1:12" s="5" customFormat="1" ht="12" customHeight="1" hidden="1" outlineLevel="3">
      <c r="A1320" s="106" t="s">
        <v>4583</v>
      </c>
      <c r="B1320" s="86" t="s">
        <v>2669</v>
      </c>
      <c r="C1320" s="136" t="s">
        <v>1849</v>
      </c>
      <c r="D1320" s="6">
        <v>45.36</v>
      </c>
      <c r="E1320" s="281"/>
      <c r="F1320" s="30">
        <f t="shared" si="48"/>
        <v>0</v>
      </c>
      <c r="G1320" s="93"/>
      <c r="H1320" s="93"/>
      <c r="I1320" s="93"/>
      <c r="J1320" s="93"/>
      <c r="K1320" s="93"/>
      <c r="L1320" s="93"/>
    </row>
    <row r="1321" spans="1:12" s="5" customFormat="1" ht="12" customHeight="1" hidden="1" outlineLevel="3">
      <c r="A1321" s="106" t="s">
        <v>4585</v>
      </c>
      <c r="B1321" s="86" t="s">
        <v>4584</v>
      </c>
      <c r="C1321" s="136" t="s">
        <v>1849</v>
      </c>
      <c r="D1321" s="6">
        <v>50.76</v>
      </c>
      <c r="E1321" s="281"/>
      <c r="F1321" s="30">
        <f t="shared" si="48"/>
        <v>0</v>
      </c>
      <c r="G1321" s="93"/>
      <c r="H1321" s="93"/>
      <c r="I1321" s="93"/>
      <c r="J1321" s="93"/>
      <c r="K1321" s="93"/>
      <c r="L1321" s="93"/>
    </row>
    <row r="1322" spans="1:12" s="5" customFormat="1" ht="12" customHeight="1" hidden="1" outlineLevel="3">
      <c r="A1322" s="106" t="s">
        <v>4587</v>
      </c>
      <c r="B1322" s="86" t="s">
        <v>4586</v>
      </c>
      <c r="C1322" s="136" t="s">
        <v>1849</v>
      </c>
      <c r="D1322" s="6">
        <v>57.24</v>
      </c>
      <c r="E1322" s="281"/>
      <c r="F1322" s="30">
        <f t="shared" si="48"/>
        <v>0</v>
      </c>
      <c r="G1322" s="93"/>
      <c r="H1322" s="93"/>
      <c r="I1322" s="93"/>
      <c r="J1322" s="93"/>
      <c r="K1322" s="93"/>
      <c r="L1322" s="93"/>
    </row>
    <row r="1323" spans="1:12" s="5" customFormat="1" ht="12" customHeight="1" hidden="1" outlineLevel="3">
      <c r="A1323" s="106" t="s">
        <v>4589</v>
      </c>
      <c r="B1323" s="86" t="s">
        <v>4588</v>
      </c>
      <c r="C1323" s="136" t="s">
        <v>1849</v>
      </c>
      <c r="D1323" s="6">
        <v>37.8</v>
      </c>
      <c r="E1323" s="281"/>
      <c r="F1323" s="30">
        <f t="shared" si="48"/>
        <v>0</v>
      </c>
      <c r="G1323" s="93"/>
      <c r="H1323" s="93"/>
      <c r="I1323" s="93"/>
      <c r="J1323" s="93"/>
      <c r="K1323" s="93"/>
      <c r="L1323" s="93"/>
    </row>
    <row r="1324" spans="1:12" s="5" customFormat="1" ht="12" customHeight="1" hidden="1" outlineLevel="3">
      <c r="A1324" s="106" t="s">
        <v>4591</v>
      </c>
      <c r="B1324" s="86" t="s">
        <v>4590</v>
      </c>
      <c r="C1324" s="136" t="s">
        <v>1849</v>
      </c>
      <c r="D1324" s="6">
        <v>42.12</v>
      </c>
      <c r="E1324" s="281"/>
      <c r="F1324" s="30">
        <f t="shared" si="48"/>
        <v>0</v>
      </c>
      <c r="G1324" s="93"/>
      <c r="H1324" s="93"/>
      <c r="I1324" s="93"/>
      <c r="J1324" s="93"/>
      <c r="K1324" s="93"/>
      <c r="L1324" s="93"/>
    </row>
    <row r="1325" spans="1:12" s="5" customFormat="1" ht="12" customHeight="1" hidden="1" outlineLevel="3">
      <c r="A1325" s="106" t="s">
        <v>4593</v>
      </c>
      <c r="B1325" s="86" t="s">
        <v>4592</v>
      </c>
      <c r="C1325" s="136" t="s">
        <v>1849</v>
      </c>
      <c r="D1325" s="6">
        <v>45.36</v>
      </c>
      <c r="E1325" s="281"/>
      <c r="F1325" s="30">
        <f t="shared" si="48"/>
        <v>0</v>
      </c>
      <c r="G1325" s="93"/>
      <c r="H1325" s="93"/>
      <c r="I1325" s="93"/>
      <c r="J1325" s="93"/>
      <c r="K1325" s="93"/>
      <c r="L1325" s="93"/>
    </row>
    <row r="1326" spans="1:12" s="5" customFormat="1" ht="12" customHeight="1" hidden="1" outlineLevel="3">
      <c r="A1326" s="106" t="s">
        <v>4595</v>
      </c>
      <c r="B1326" s="86" t="s">
        <v>4594</v>
      </c>
      <c r="C1326" s="136" t="s">
        <v>1849</v>
      </c>
      <c r="D1326" s="6">
        <v>50.76</v>
      </c>
      <c r="E1326" s="281"/>
      <c r="F1326" s="30">
        <f t="shared" si="48"/>
        <v>0</v>
      </c>
      <c r="G1326" s="93"/>
      <c r="H1326" s="93"/>
      <c r="I1326" s="93"/>
      <c r="J1326" s="93"/>
      <c r="K1326" s="93"/>
      <c r="L1326" s="93"/>
    </row>
    <row r="1327" spans="1:12" s="5" customFormat="1" ht="12" customHeight="1" hidden="1" outlineLevel="3">
      <c r="A1327" s="106" t="s">
        <v>4597</v>
      </c>
      <c r="B1327" s="86" t="s">
        <v>4596</v>
      </c>
      <c r="C1327" s="136" t="s">
        <v>1849</v>
      </c>
      <c r="D1327" s="6">
        <v>57.24</v>
      </c>
      <c r="E1327" s="281"/>
      <c r="F1327" s="30">
        <f t="shared" si="48"/>
        <v>0</v>
      </c>
      <c r="G1327" s="93"/>
      <c r="H1327" s="93"/>
      <c r="I1327" s="93"/>
      <c r="J1327" s="93"/>
      <c r="K1327" s="93"/>
      <c r="L1327" s="93"/>
    </row>
    <row r="1328" spans="1:12" s="5" customFormat="1" ht="12" customHeight="1" hidden="1" outlineLevel="3">
      <c r="A1328" s="106" t="s">
        <v>4599</v>
      </c>
      <c r="B1328" s="86" t="s">
        <v>4598</v>
      </c>
      <c r="C1328" s="136" t="s">
        <v>1849</v>
      </c>
      <c r="D1328" s="6">
        <v>37.8</v>
      </c>
      <c r="E1328" s="281"/>
      <c r="F1328" s="30">
        <f t="shared" si="48"/>
        <v>0</v>
      </c>
      <c r="G1328" s="93"/>
      <c r="H1328" s="93"/>
      <c r="I1328" s="93"/>
      <c r="J1328" s="93"/>
      <c r="K1328" s="93"/>
      <c r="L1328" s="93"/>
    </row>
    <row r="1329" spans="1:12" s="5" customFormat="1" ht="12" customHeight="1" hidden="1" outlineLevel="3">
      <c r="A1329" s="106" t="s">
        <v>4601</v>
      </c>
      <c r="B1329" s="86" t="s">
        <v>4600</v>
      </c>
      <c r="C1329" s="136" t="s">
        <v>1849</v>
      </c>
      <c r="D1329" s="6">
        <v>42.12</v>
      </c>
      <c r="E1329" s="281"/>
      <c r="F1329" s="30">
        <f t="shared" si="48"/>
        <v>0</v>
      </c>
      <c r="G1329" s="93"/>
      <c r="H1329" s="93"/>
      <c r="I1329" s="93"/>
      <c r="J1329" s="93"/>
      <c r="K1329" s="93"/>
      <c r="L1329" s="93"/>
    </row>
    <row r="1330" spans="1:12" s="5" customFormat="1" ht="12" customHeight="1" hidden="1" outlineLevel="3">
      <c r="A1330" s="106" t="s">
        <v>4603</v>
      </c>
      <c r="B1330" s="86" t="s">
        <v>4602</v>
      </c>
      <c r="C1330" s="136" t="s">
        <v>1849</v>
      </c>
      <c r="D1330" s="6">
        <v>45.36</v>
      </c>
      <c r="E1330" s="281"/>
      <c r="F1330" s="30">
        <f t="shared" si="48"/>
        <v>0</v>
      </c>
      <c r="G1330" s="93"/>
      <c r="H1330" s="93"/>
      <c r="I1330" s="93"/>
      <c r="J1330" s="93"/>
      <c r="K1330" s="93"/>
      <c r="L1330" s="93"/>
    </row>
    <row r="1331" spans="1:12" s="5" customFormat="1" ht="12" customHeight="1" hidden="1" outlineLevel="3">
      <c r="A1331" s="106" t="s">
        <v>4605</v>
      </c>
      <c r="B1331" s="86" t="s">
        <v>4604</v>
      </c>
      <c r="C1331" s="136" t="s">
        <v>1849</v>
      </c>
      <c r="D1331" s="6">
        <v>50.76</v>
      </c>
      <c r="E1331" s="281"/>
      <c r="F1331" s="30">
        <f t="shared" si="48"/>
        <v>0</v>
      </c>
      <c r="G1331" s="93"/>
      <c r="H1331" s="93"/>
      <c r="I1331" s="93"/>
      <c r="J1331" s="93"/>
      <c r="K1331" s="93"/>
      <c r="L1331" s="93"/>
    </row>
    <row r="1332" spans="1:12" s="5" customFormat="1" ht="12" customHeight="1" hidden="1" outlineLevel="3">
      <c r="A1332" s="106" t="s">
        <v>4607</v>
      </c>
      <c r="B1332" s="86" t="s">
        <v>4606</v>
      </c>
      <c r="C1332" s="136" t="s">
        <v>1849</v>
      </c>
      <c r="D1332" s="6">
        <v>57.24</v>
      </c>
      <c r="E1332" s="281"/>
      <c r="F1332" s="30">
        <f t="shared" si="48"/>
        <v>0</v>
      </c>
      <c r="G1332" s="93"/>
      <c r="H1332" s="93"/>
      <c r="I1332" s="93"/>
      <c r="J1332" s="93"/>
      <c r="K1332" s="93"/>
      <c r="L1332" s="93"/>
    </row>
    <row r="1333" spans="1:12" s="5" customFormat="1" ht="12" customHeight="1" hidden="1" outlineLevel="3">
      <c r="A1333" s="106" t="s">
        <v>4609</v>
      </c>
      <c r="B1333" s="86" t="s">
        <v>4608</v>
      </c>
      <c r="C1333" s="136" t="s">
        <v>1849</v>
      </c>
      <c r="D1333" s="6">
        <v>29.16</v>
      </c>
      <c r="E1333" s="281"/>
      <c r="F1333" s="30">
        <f t="shared" si="48"/>
        <v>0</v>
      </c>
      <c r="G1333" s="93"/>
      <c r="H1333" s="93"/>
      <c r="I1333" s="93"/>
      <c r="J1333" s="93"/>
      <c r="K1333" s="93"/>
      <c r="L1333" s="93"/>
    </row>
    <row r="1334" spans="1:12" s="5" customFormat="1" ht="12" customHeight="1" hidden="1" outlineLevel="3">
      <c r="A1334" s="106" t="s">
        <v>4611</v>
      </c>
      <c r="B1334" s="86" t="s">
        <v>4610</v>
      </c>
      <c r="C1334" s="136" t="s">
        <v>1849</v>
      </c>
      <c r="D1334" s="6">
        <v>35.64</v>
      </c>
      <c r="E1334" s="281"/>
      <c r="F1334" s="30">
        <f t="shared" si="48"/>
        <v>0</v>
      </c>
      <c r="G1334" s="93"/>
      <c r="H1334" s="93"/>
      <c r="I1334" s="93"/>
      <c r="J1334" s="93"/>
      <c r="K1334" s="93"/>
      <c r="L1334" s="93"/>
    </row>
    <row r="1335" spans="1:12" s="5" customFormat="1" ht="12" customHeight="1" hidden="1" outlineLevel="3">
      <c r="A1335" s="106" t="s">
        <v>4613</v>
      </c>
      <c r="B1335" s="86" t="s">
        <v>4612</v>
      </c>
      <c r="C1335" s="136" t="s">
        <v>1849</v>
      </c>
      <c r="D1335" s="6">
        <v>45.36</v>
      </c>
      <c r="E1335" s="281"/>
      <c r="F1335" s="30">
        <f t="shared" si="48"/>
        <v>0</v>
      </c>
      <c r="G1335" s="93"/>
      <c r="H1335" s="93"/>
      <c r="I1335" s="93"/>
      <c r="J1335" s="93"/>
      <c r="K1335" s="93"/>
      <c r="L1335" s="93"/>
    </row>
    <row r="1336" spans="1:12" s="5" customFormat="1" ht="12" customHeight="1" hidden="1" outlineLevel="3">
      <c r="A1336" s="106" t="s">
        <v>3589</v>
      </c>
      <c r="B1336" s="86" t="s">
        <v>4614</v>
      </c>
      <c r="C1336" s="136" t="s">
        <v>1849</v>
      </c>
      <c r="D1336" s="6">
        <v>29.16</v>
      </c>
      <c r="E1336" s="281"/>
      <c r="F1336" s="30">
        <f t="shared" si="48"/>
        <v>0</v>
      </c>
      <c r="G1336" s="93"/>
      <c r="H1336" s="93"/>
      <c r="I1336" s="93"/>
      <c r="J1336" s="93"/>
      <c r="K1336" s="93"/>
      <c r="L1336" s="93"/>
    </row>
    <row r="1337" spans="1:12" s="5" customFormat="1" ht="12" customHeight="1" hidden="1" outlineLevel="3">
      <c r="A1337" s="106" t="s">
        <v>3591</v>
      </c>
      <c r="B1337" s="86" t="s">
        <v>3590</v>
      </c>
      <c r="C1337" s="136" t="s">
        <v>1849</v>
      </c>
      <c r="D1337" s="6">
        <v>35.64</v>
      </c>
      <c r="E1337" s="281"/>
      <c r="F1337" s="30">
        <f t="shared" si="48"/>
        <v>0</v>
      </c>
      <c r="G1337" s="93"/>
      <c r="H1337" s="93"/>
      <c r="I1337" s="93"/>
      <c r="J1337" s="93"/>
      <c r="K1337" s="93"/>
      <c r="L1337" s="93"/>
    </row>
    <row r="1338" spans="1:12" s="5" customFormat="1" ht="12" customHeight="1" hidden="1" outlineLevel="3">
      <c r="A1338" s="106" t="s">
        <v>3593</v>
      </c>
      <c r="B1338" s="86" t="s">
        <v>3592</v>
      </c>
      <c r="C1338" s="136" t="s">
        <v>1849</v>
      </c>
      <c r="D1338" s="6">
        <v>45.36</v>
      </c>
      <c r="E1338" s="281"/>
      <c r="F1338" s="30">
        <f t="shared" si="48"/>
        <v>0</v>
      </c>
      <c r="G1338" s="93"/>
      <c r="H1338" s="93"/>
      <c r="I1338" s="93"/>
      <c r="J1338" s="93"/>
      <c r="K1338" s="93"/>
      <c r="L1338" s="93"/>
    </row>
    <row r="1339" spans="1:12" s="5" customFormat="1" ht="12" customHeight="1" hidden="1" outlineLevel="3">
      <c r="A1339" s="106" t="s">
        <v>3595</v>
      </c>
      <c r="B1339" s="86" t="s">
        <v>3594</v>
      </c>
      <c r="C1339" s="136" t="s">
        <v>1849</v>
      </c>
      <c r="D1339" s="6">
        <v>29.16</v>
      </c>
      <c r="E1339" s="281"/>
      <c r="F1339" s="30">
        <f aca="true" t="shared" si="49" ref="F1339:F1402">D1339*E1339</f>
        <v>0</v>
      </c>
      <c r="G1339" s="93"/>
      <c r="H1339" s="93"/>
      <c r="I1339" s="93"/>
      <c r="J1339" s="93"/>
      <c r="K1339" s="93"/>
      <c r="L1339" s="93"/>
    </row>
    <row r="1340" spans="1:12" s="5" customFormat="1" ht="12" customHeight="1" hidden="1" outlineLevel="3">
      <c r="A1340" s="106" t="s">
        <v>3597</v>
      </c>
      <c r="B1340" s="86" t="s">
        <v>3596</v>
      </c>
      <c r="C1340" s="136" t="s">
        <v>1849</v>
      </c>
      <c r="D1340" s="6">
        <v>35.64</v>
      </c>
      <c r="E1340" s="281"/>
      <c r="F1340" s="30">
        <f t="shared" si="49"/>
        <v>0</v>
      </c>
      <c r="G1340" s="93"/>
      <c r="H1340" s="93"/>
      <c r="I1340" s="93"/>
      <c r="J1340" s="93"/>
      <c r="K1340" s="93"/>
      <c r="L1340" s="93"/>
    </row>
    <row r="1341" spans="1:12" s="5" customFormat="1" ht="12" customHeight="1" hidden="1" outlineLevel="3">
      <c r="A1341" s="106" t="s">
        <v>3599</v>
      </c>
      <c r="B1341" s="86" t="s">
        <v>3598</v>
      </c>
      <c r="C1341" s="136" t="s">
        <v>1849</v>
      </c>
      <c r="D1341" s="6">
        <v>45.36</v>
      </c>
      <c r="E1341" s="281"/>
      <c r="F1341" s="30">
        <f t="shared" si="49"/>
        <v>0</v>
      </c>
      <c r="G1341" s="93"/>
      <c r="H1341" s="93"/>
      <c r="I1341" s="93"/>
      <c r="J1341" s="93"/>
      <c r="K1341" s="93"/>
      <c r="L1341" s="93"/>
    </row>
    <row r="1342" spans="1:12" s="5" customFormat="1" ht="12" customHeight="1" hidden="1" outlineLevel="3">
      <c r="A1342" s="106" t="s">
        <v>3601</v>
      </c>
      <c r="B1342" s="86" t="s">
        <v>3600</v>
      </c>
      <c r="C1342" s="136" t="s">
        <v>1849</v>
      </c>
      <c r="D1342" s="6">
        <v>29.16</v>
      </c>
      <c r="E1342" s="281"/>
      <c r="F1342" s="30">
        <f t="shared" si="49"/>
        <v>0</v>
      </c>
      <c r="G1342" s="93"/>
      <c r="H1342" s="93"/>
      <c r="I1342" s="93"/>
      <c r="J1342" s="93"/>
      <c r="K1342" s="93"/>
      <c r="L1342" s="93"/>
    </row>
    <row r="1343" spans="1:12" s="5" customFormat="1" ht="12" customHeight="1" hidden="1" outlineLevel="3">
      <c r="A1343" s="106" t="s">
        <v>3603</v>
      </c>
      <c r="B1343" s="86" t="s">
        <v>3602</v>
      </c>
      <c r="C1343" s="136" t="s">
        <v>1849</v>
      </c>
      <c r="D1343" s="6">
        <v>35.64</v>
      </c>
      <c r="E1343" s="281"/>
      <c r="F1343" s="30">
        <f t="shared" si="49"/>
        <v>0</v>
      </c>
      <c r="G1343" s="93"/>
      <c r="H1343" s="93"/>
      <c r="I1343" s="93"/>
      <c r="J1343" s="93"/>
      <c r="K1343" s="93"/>
      <c r="L1343" s="93"/>
    </row>
    <row r="1344" spans="1:12" s="5" customFormat="1" ht="12" customHeight="1" hidden="1" outlineLevel="3">
      <c r="A1344" s="106" t="s">
        <v>3605</v>
      </c>
      <c r="B1344" s="86" t="s">
        <v>3604</v>
      </c>
      <c r="C1344" s="136" t="s">
        <v>1849</v>
      </c>
      <c r="D1344" s="6">
        <v>45.36</v>
      </c>
      <c r="E1344" s="281"/>
      <c r="F1344" s="30">
        <f t="shared" si="49"/>
        <v>0</v>
      </c>
      <c r="G1344" s="93"/>
      <c r="H1344" s="93"/>
      <c r="I1344" s="93"/>
      <c r="J1344" s="93"/>
      <c r="K1344" s="93"/>
      <c r="L1344" s="93"/>
    </row>
    <row r="1345" spans="1:12" s="5" customFormat="1" ht="12" customHeight="1" hidden="1" outlineLevel="3">
      <c r="A1345" s="106" t="s">
        <v>3607</v>
      </c>
      <c r="B1345" s="86" t="s">
        <v>3606</v>
      </c>
      <c r="C1345" s="136" t="s">
        <v>1849</v>
      </c>
      <c r="D1345" s="6">
        <v>29.16</v>
      </c>
      <c r="E1345" s="281"/>
      <c r="F1345" s="30">
        <f t="shared" si="49"/>
        <v>0</v>
      </c>
      <c r="G1345" s="93"/>
      <c r="H1345" s="93"/>
      <c r="I1345" s="93"/>
      <c r="J1345" s="93"/>
      <c r="K1345" s="93"/>
      <c r="L1345" s="93"/>
    </row>
    <row r="1346" spans="1:12" s="5" customFormat="1" ht="12" customHeight="1" hidden="1" outlineLevel="3">
      <c r="A1346" s="106" t="s">
        <v>3609</v>
      </c>
      <c r="B1346" s="86" t="s">
        <v>3608</v>
      </c>
      <c r="C1346" s="136" t="s">
        <v>1849</v>
      </c>
      <c r="D1346" s="6">
        <v>35.64</v>
      </c>
      <c r="E1346" s="281"/>
      <c r="F1346" s="30">
        <f t="shared" si="49"/>
        <v>0</v>
      </c>
      <c r="G1346" s="93"/>
      <c r="H1346" s="93"/>
      <c r="I1346" s="93"/>
      <c r="J1346" s="93"/>
      <c r="K1346" s="93"/>
      <c r="L1346" s="93"/>
    </row>
    <row r="1347" spans="1:12" s="5" customFormat="1" ht="12" customHeight="1" hidden="1" outlineLevel="3">
      <c r="A1347" s="106" t="s">
        <v>3611</v>
      </c>
      <c r="B1347" s="86" t="s">
        <v>3610</v>
      </c>
      <c r="C1347" s="136" t="s">
        <v>1849</v>
      </c>
      <c r="D1347" s="6">
        <v>45.36</v>
      </c>
      <c r="E1347" s="281"/>
      <c r="F1347" s="30">
        <f t="shared" si="49"/>
        <v>0</v>
      </c>
      <c r="G1347" s="93"/>
      <c r="H1347" s="93"/>
      <c r="I1347" s="93"/>
      <c r="J1347" s="93"/>
      <c r="K1347" s="93"/>
      <c r="L1347" s="93"/>
    </row>
    <row r="1348" spans="1:12" s="5" customFormat="1" ht="12" customHeight="1" hidden="1" outlineLevel="3">
      <c r="A1348" s="106" t="s">
        <v>3613</v>
      </c>
      <c r="B1348" s="86" t="s">
        <v>3612</v>
      </c>
      <c r="C1348" s="136" t="s">
        <v>1849</v>
      </c>
      <c r="D1348" s="6">
        <v>46.17</v>
      </c>
      <c r="E1348" s="281"/>
      <c r="F1348" s="30">
        <f t="shared" si="49"/>
        <v>0</v>
      </c>
      <c r="G1348" s="93"/>
      <c r="H1348" s="93"/>
      <c r="I1348" s="93"/>
      <c r="J1348" s="93"/>
      <c r="K1348" s="93"/>
      <c r="L1348" s="93"/>
    </row>
    <row r="1349" spans="1:12" s="5" customFormat="1" ht="12" customHeight="1" hidden="1" outlineLevel="3">
      <c r="A1349" s="106" t="s">
        <v>3615</v>
      </c>
      <c r="B1349" s="86" t="s">
        <v>3614</v>
      </c>
      <c r="C1349" s="136" t="s">
        <v>1849</v>
      </c>
      <c r="D1349" s="6">
        <v>50.22</v>
      </c>
      <c r="E1349" s="281"/>
      <c r="F1349" s="30">
        <f t="shared" si="49"/>
        <v>0</v>
      </c>
      <c r="G1349" s="93"/>
      <c r="H1349" s="93"/>
      <c r="I1349" s="93"/>
      <c r="J1349" s="93"/>
      <c r="K1349" s="93"/>
      <c r="L1349" s="93"/>
    </row>
    <row r="1350" spans="1:12" s="5" customFormat="1" ht="12" customHeight="1" hidden="1" outlineLevel="3">
      <c r="A1350" s="106" t="s">
        <v>3617</v>
      </c>
      <c r="B1350" s="86" t="s">
        <v>3616</v>
      </c>
      <c r="C1350" s="136" t="s">
        <v>1849</v>
      </c>
      <c r="D1350" s="6">
        <v>55.89</v>
      </c>
      <c r="E1350" s="281"/>
      <c r="F1350" s="30">
        <f t="shared" si="49"/>
        <v>0</v>
      </c>
      <c r="G1350" s="93"/>
      <c r="H1350" s="93"/>
      <c r="I1350" s="93"/>
      <c r="J1350" s="93"/>
      <c r="K1350" s="93"/>
      <c r="L1350" s="93"/>
    </row>
    <row r="1351" spans="1:12" s="5" customFormat="1" ht="12" customHeight="1" hidden="1" outlineLevel="3">
      <c r="A1351" s="106" t="s">
        <v>3619</v>
      </c>
      <c r="B1351" s="86" t="s">
        <v>3618</v>
      </c>
      <c r="C1351" s="136" t="s">
        <v>1849</v>
      </c>
      <c r="D1351" s="6">
        <v>62.37</v>
      </c>
      <c r="E1351" s="281"/>
      <c r="F1351" s="30">
        <f t="shared" si="49"/>
        <v>0</v>
      </c>
      <c r="G1351" s="93"/>
      <c r="H1351" s="93"/>
      <c r="I1351" s="93"/>
      <c r="J1351" s="93"/>
      <c r="K1351" s="93"/>
      <c r="L1351" s="93"/>
    </row>
    <row r="1352" spans="1:12" s="5" customFormat="1" ht="12" customHeight="1" hidden="1" outlineLevel="3">
      <c r="A1352" s="106" t="s">
        <v>4674</v>
      </c>
      <c r="B1352" s="86" t="s">
        <v>3620</v>
      </c>
      <c r="C1352" s="136" t="s">
        <v>1849</v>
      </c>
      <c r="D1352" s="6">
        <v>70.47</v>
      </c>
      <c r="E1352" s="281"/>
      <c r="F1352" s="30">
        <f t="shared" si="49"/>
        <v>0</v>
      </c>
      <c r="G1352" s="93"/>
      <c r="H1352" s="93"/>
      <c r="I1352" s="93"/>
      <c r="J1352" s="93"/>
      <c r="K1352" s="93"/>
      <c r="L1352" s="93"/>
    </row>
    <row r="1353" spans="1:12" s="5" customFormat="1" ht="12" customHeight="1" hidden="1" outlineLevel="3">
      <c r="A1353" s="106" t="s">
        <v>4676</v>
      </c>
      <c r="B1353" s="86" t="s">
        <v>4675</v>
      </c>
      <c r="C1353" s="136" t="s">
        <v>1849</v>
      </c>
      <c r="D1353" s="6">
        <v>46.17</v>
      </c>
      <c r="E1353" s="281"/>
      <c r="F1353" s="30">
        <f>D1353*E1353</f>
        <v>0</v>
      </c>
      <c r="G1353" s="93"/>
      <c r="H1353" s="93"/>
      <c r="I1353" s="93"/>
      <c r="J1353" s="93"/>
      <c r="K1353" s="93"/>
      <c r="L1353" s="93"/>
    </row>
    <row r="1354" spans="1:12" s="5" customFormat="1" ht="12" customHeight="1" hidden="1" outlineLevel="3">
      <c r="A1354" s="106" t="s">
        <v>4678</v>
      </c>
      <c r="B1354" s="86" t="s">
        <v>4677</v>
      </c>
      <c r="C1354" s="136" t="s">
        <v>1849</v>
      </c>
      <c r="D1354" s="6">
        <v>50.22</v>
      </c>
      <c r="E1354" s="281"/>
      <c r="F1354" s="30">
        <f>D1354*E1354</f>
        <v>0</v>
      </c>
      <c r="G1354" s="93"/>
      <c r="H1354" s="93"/>
      <c r="I1354" s="93"/>
      <c r="J1354" s="93"/>
      <c r="K1354" s="93"/>
      <c r="L1354" s="93"/>
    </row>
    <row r="1355" spans="1:12" s="5" customFormat="1" ht="12" customHeight="1" hidden="1" outlineLevel="3">
      <c r="A1355" s="106" t="s">
        <v>4207</v>
      </c>
      <c r="B1355" s="86" t="s">
        <v>4679</v>
      </c>
      <c r="C1355" s="136" t="s">
        <v>1849</v>
      </c>
      <c r="D1355" s="6">
        <v>55.89</v>
      </c>
      <c r="E1355" s="281"/>
      <c r="F1355" s="30">
        <f t="shared" si="49"/>
        <v>0</v>
      </c>
      <c r="G1355" s="93"/>
      <c r="H1355" s="93"/>
      <c r="I1355" s="93"/>
      <c r="J1355" s="93"/>
      <c r="K1355" s="93"/>
      <c r="L1355" s="93"/>
    </row>
    <row r="1356" spans="1:12" s="5" customFormat="1" ht="12" customHeight="1" hidden="1" outlineLevel="3">
      <c r="A1356" s="106" t="s">
        <v>4209</v>
      </c>
      <c r="B1356" s="86" t="s">
        <v>4208</v>
      </c>
      <c r="C1356" s="136" t="s">
        <v>1849</v>
      </c>
      <c r="D1356" s="6">
        <v>62.37</v>
      </c>
      <c r="E1356" s="281"/>
      <c r="F1356" s="30">
        <f t="shared" si="49"/>
        <v>0</v>
      </c>
      <c r="G1356" s="93"/>
      <c r="H1356" s="93"/>
      <c r="I1356" s="93"/>
      <c r="J1356" s="93"/>
      <c r="K1356" s="93"/>
      <c r="L1356" s="93"/>
    </row>
    <row r="1357" spans="1:12" s="5" customFormat="1" ht="12" customHeight="1" hidden="1" outlineLevel="3">
      <c r="A1357" s="106" t="s">
        <v>4211</v>
      </c>
      <c r="B1357" s="86" t="s">
        <v>4210</v>
      </c>
      <c r="C1357" s="136" t="s">
        <v>1849</v>
      </c>
      <c r="D1357" s="6">
        <v>70.47</v>
      </c>
      <c r="E1357" s="281"/>
      <c r="F1357" s="30">
        <f t="shared" si="49"/>
        <v>0</v>
      </c>
      <c r="G1357" s="93"/>
      <c r="H1357" s="93"/>
      <c r="I1357" s="93"/>
      <c r="J1357" s="93"/>
      <c r="K1357" s="93"/>
      <c r="L1357" s="93"/>
    </row>
    <row r="1358" spans="1:12" s="5" customFormat="1" ht="12" customHeight="1" hidden="1" outlineLevel="3">
      <c r="A1358" s="106" t="s">
        <v>4213</v>
      </c>
      <c r="B1358" s="86" t="s">
        <v>4212</v>
      </c>
      <c r="C1358" s="136" t="s">
        <v>1849</v>
      </c>
      <c r="D1358" s="6">
        <v>46.17</v>
      </c>
      <c r="E1358" s="281"/>
      <c r="F1358" s="30">
        <f t="shared" si="49"/>
        <v>0</v>
      </c>
      <c r="G1358" s="93"/>
      <c r="H1358" s="93"/>
      <c r="I1358" s="93"/>
      <c r="J1358" s="93"/>
      <c r="K1358" s="93"/>
      <c r="L1358" s="93"/>
    </row>
    <row r="1359" spans="1:12" s="5" customFormat="1" ht="12" customHeight="1" hidden="1" outlineLevel="3">
      <c r="A1359" s="106" t="s">
        <v>4215</v>
      </c>
      <c r="B1359" s="86" t="s">
        <v>4214</v>
      </c>
      <c r="C1359" s="136" t="s">
        <v>1849</v>
      </c>
      <c r="D1359" s="6">
        <v>50.22</v>
      </c>
      <c r="E1359" s="281"/>
      <c r="F1359" s="30">
        <f t="shared" si="49"/>
        <v>0</v>
      </c>
      <c r="G1359" s="93"/>
      <c r="H1359" s="93"/>
      <c r="I1359" s="93"/>
      <c r="J1359" s="93"/>
      <c r="K1359" s="93"/>
      <c r="L1359" s="93"/>
    </row>
    <row r="1360" spans="1:12" s="5" customFormat="1" ht="12" customHeight="1" hidden="1" outlineLevel="3">
      <c r="A1360" s="106" t="s">
        <v>4217</v>
      </c>
      <c r="B1360" s="86" t="s">
        <v>4216</v>
      </c>
      <c r="C1360" s="136" t="s">
        <v>1849</v>
      </c>
      <c r="D1360" s="6">
        <v>55.89</v>
      </c>
      <c r="E1360" s="281"/>
      <c r="F1360" s="30">
        <f t="shared" si="49"/>
        <v>0</v>
      </c>
      <c r="G1360" s="93"/>
      <c r="H1360" s="93"/>
      <c r="I1360" s="93"/>
      <c r="J1360" s="93"/>
      <c r="K1360" s="93"/>
      <c r="L1360" s="93"/>
    </row>
    <row r="1361" spans="1:12" s="5" customFormat="1" ht="12" customHeight="1" hidden="1" outlineLevel="3">
      <c r="A1361" s="106" t="s">
        <v>4219</v>
      </c>
      <c r="B1361" s="86" t="s">
        <v>4218</v>
      </c>
      <c r="C1361" s="136" t="s">
        <v>1849</v>
      </c>
      <c r="D1361" s="6">
        <v>62.37</v>
      </c>
      <c r="E1361" s="281"/>
      <c r="F1361" s="30">
        <f t="shared" si="49"/>
        <v>0</v>
      </c>
      <c r="G1361" s="93"/>
      <c r="H1361" s="93"/>
      <c r="I1361" s="93"/>
      <c r="J1361" s="93"/>
      <c r="K1361" s="93"/>
      <c r="L1361" s="93"/>
    </row>
    <row r="1362" spans="1:12" s="5" customFormat="1" ht="12" customHeight="1" hidden="1" outlineLevel="3">
      <c r="A1362" s="106" t="s">
        <v>4221</v>
      </c>
      <c r="B1362" s="86" t="s">
        <v>4220</v>
      </c>
      <c r="C1362" s="136" t="s">
        <v>1849</v>
      </c>
      <c r="D1362" s="6">
        <v>70.47</v>
      </c>
      <c r="E1362" s="281"/>
      <c r="F1362" s="30">
        <f t="shared" si="49"/>
        <v>0</v>
      </c>
      <c r="G1362" s="93"/>
      <c r="H1362" s="93"/>
      <c r="I1362" s="93"/>
      <c r="J1362" s="93"/>
      <c r="K1362" s="93"/>
      <c r="L1362" s="93"/>
    </row>
    <row r="1363" spans="1:12" s="5" customFormat="1" ht="12" customHeight="1" hidden="1" outlineLevel="3">
      <c r="A1363" s="106" t="s">
        <v>4223</v>
      </c>
      <c r="B1363" s="86" t="s">
        <v>4222</v>
      </c>
      <c r="C1363" s="136" t="s">
        <v>1849</v>
      </c>
      <c r="D1363" s="6">
        <v>41.04</v>
      </c>
      <c r="E1363" s="281"/>
      <c r="F1363" s="30">
        <f t="shared" si="49"/>
        <v>0</v>
      </c>
      <c r="G1363" s="93"/>
      <c r="H1363" s="93"/>
      <c r="I1363" s="93"/>
      <c r="J1363" s="93"/>
      <c r="K1363" s="93"/>
      <c r="L1363" s="93"/>
    </row>
    <row r="1364" spans="1:12" s="5" customFormat="1" ht="12" customHeight="1" hidden="1" outlineLevel="3">
      <c r="A1364" s="106" t="s">
        <v>4225</v>
      </c>
      <c r="B1364" s="86" t="s">
        <v>4224</v>
      </c>
      <c r="C1364" s="136" t="s">
        <v>1849</v>
      </c>
      <c r="D1364" s="6">
        <v>46.44</v>
      </c>
      <c r="E1364" s="281"/>
      <c r="F1364" s="30">
        <f t="shared" si="49"/>
        <v>0</v>
      </c>
      <c r="G1364" s="93"/>
      <c r="H1364" s="93"/>
      <c r="I1364" s="93"/>
      <c r="J1364" s="93"/>
      <c r="K1364" s="93"/>
      <c r="L1364" s="93"/>
    </row>
    <row r="1365" spans="1:12" s="5" customFormat="1" ht="12" customHeight="1" hidden="1" outlineLevel="3">
      <c r="A1365" s="106" t="s">
        <v>4227</v>
      </c>
      <c r="B1365" s="86" t="s">
        <v>4226</v>
      </c>
      <c r="C1365" s="136" t="s">
        <v>1849</v>
      </c>
      <c r="D1365" s="6">
        <v>51.84</v>
      </c>
      <c r="E1365" s="281"/>
      <c r="F1365" s="30">
        <f t="shared" si="49"/>
        <v>0</v>
      </c>
      <c r="G1365" s="93"/>
      <c r="H1365" s="93"/>
      <c r="I1365" s="93"/>
      <c r="J1365" s="93"/>
      <c r="K1365" s="93"/>
      <c r="L1365" s="93"/>
    </row>
    <row r="1366" spans="1:12" s="5" customFormat="1" ht="12" customHeight="1" hidden="1" outlineLevel="3">
      <c r="A1366" s="106" t="s">
        <v>4229</v>
      </c>
      <c r="B1366" s="86" t="s">
        <v>4228</v>
      </c>
      <c r="C1366" s="136" t="s">
        <v>1849</v>
      </c>
      <c r="D1366" s="6">
        <v>58.32</v>
      </c>
      <c r="E1366" s="281"/>
      <c r="F1366" s="30">
        <f t="shared" si="49"/>
        <v>0</v>
      </c>
      <c r="G1366" s="93"/>
      <c r="H1366" s="93"/>
      <c r="I1366" s="93"/>
      <c r="J1366" s="93"/>
      <c r="K1366" s="93"/>
      <c r="L1366" s="93"/>
    </row>
    <row r="1367" spans="1:12" s="5" customFormat="1" ht="12" customHeight="1" hidden="1" outlineLevel="3">
      <c r="A1367" s="106" t="s">
        <v>4231</v>
      </c>
      <c r="B1367" s="86" t="s">
        <v>4230</v>
      </c>
      <c r="C1367" s="136" t="s">
        <v>1849</v>
      </c>
      <c r="D1367" s="6">
        <v>41.04</v>
      </c>
      <c r="E1367" s="281"/>
      <c r="F1367" s="30">
        <f t="shared" si="49"/>
        <v>0</v>
      </c>
      <c r="G1367" s="93"/>
      <c r="H1367" s="93"/>
      <c r="I1367" s="93"/>
      <c r="J1367" s="93"/>
      <c r="K1367" s="93"/>
      <c r="L1367" s="93"/>
    </row>
    <row r="1368" spans="1:12" s="5" customFormat="1" ht="12" customHeight="1" hidden="1" outlineLevel="3">
      <c r="A1368" s="106" t="s">
        <v>4233</v>
      </c>
      <c r="B1368" s="86" t="s">
        <v>4232</v>
      </c>
      <c r="C1368" s="136" t="s">
        <v>1849</v>
      </c>
      <c r="D1368" s="6">
        <v>46.44</v>
      </c>
      <c r="E1368" s="281"/>
      <c r="F1368" s="30">
        <f t="shared" si="49"/>
        <v>0</v>
      </c>
      <c r="G1368" s="93"/>
      <c r="H1368" s="93"/>
      <c r="I1368" s="93"/>
      <c r="J1368" s="93"/>
      <c r="K1368" s="93"/>
      <c r="L1368" s="93"/>
    </row>
    <row r="1369" spans="1:12" s="5" customFormat="1" ht="12" customHeight="1" hidden="1" outlineLevel="3">
      <c r="A1369" s="106" t="s">
        <v>4235</v>
      </c>
      <c r="B1369" s="86" t="s">
        <v>4234</v>
      </c>
      <c r="C1369" s="136" t="s">
        <v>1849</v>
      </c>
      <c r="D1369" s="6">
        <v>51.84</v>
      </c>
      <c r="E1369" s="281"/>
      <c r="F1369" s="30">
        <f t="shared" si="49"/>
        <v>0</v>
      </c>
      <c r="G1369" s="93"/>
      <c r="H1369" s="93"/>
      <c r="I1369" s="93"/>
      <c r="J1369" s="93"/>
      <c r="K1369" s="93"/>
      <c r="L1369" s="93"/>
    </row>
    <row r="1370" spans="1:12" s="5" customFormat="1" ht="12" customHeight="1" hidden="1" outlineLevel="3">
      <c r="A1370" s="106" t="s">
        <v>4237</v>
      </c>
      <c r="B1370" s="86" t="s">
        <v>4236</v>
      </c>
      <c r="C1370" s="136" t="s">
        <v>1849</v>
      </c>
      <c r="D1370" s="6">
        <v>58.32</v>
      </c>
      <c r="E1370" s="281"/>
      <c r="F1370" s="30">
        <f t="shared" si="49"/>
        <v>0</v>
      </c>
      <c r="G1370" s="93"/>
      <c r="H1370" s="93"/>
      <c r="I1370" s="93"/>
      <c r="J1370" s="93"/>
      <c r="K1370" s="93"/>
      <c r="L1370" s="93"/>
    </row>
    <row r="1371" spans="1:12" s="5" customFormat="1" ht="12" customHeight="1" hidden="1" outlineLevel="3">
      <c r="A1371" s="106" t="s">
        <v>4239</v>
      </c>
      <c r="B1371" s="86" t="s">
        <v>4238</v>
      </c>
      <c r="C1371" s="136" t="s">
        <v>1849</v>
      </c>
      <c r="D1371" s="6">
        <v>41.04</v>
      </c>
      <c r="E1371" s="281"/>
      <c r="F1371" s="30">
        <f t="shared" si="49"/>
        <v>0</v>
      </c>
      <c r="G1371" s="93"/>
      <c r="H1371" s="93"/>
      <c r="I1371" s="93"/>
      <c r="J1371" s="93"/>
      <c r="K1371" s="93"/>
      <c r="L1371" s="93"/>
    </row>
    <row r="1372" spans="1:12" s="5" customFormat="1" ht="12" customHeight="1" hidden="1" outlineLevel="3">
      <c r="A1372" s="106" t="s">
        <v>4241</v>
      </c>
      <c r="B1372" s="86" t="s">
        <v>4240</v>
      </c>
      <c r="C1372" s="136" t="s">
        <v>1849</v>
      </c>
      <c r="D1372" s="6">
        <v>46.44</v>
      </c>
      <c r="E1372" s="281"/>
      <c r="F1372" s="30">
        <f t="shared" si="49"/>
        <v>0</v>
      </c>
      <c r="G1372" s="93"/>
      <c r="H1372" s="93"/>
      <c r="I1372" s="93"/>
      <c r="J1372" s="93"/>
      <c r="K1372" s="93"/>
      <c r="L1372" s="93"/>
    </row>
    <row r="1373" spans="1:12" s="5" customFormat="1" ht="12" customHeight="1" hidden="1" outlineLevel="3">
      <c r="A1373" s="106" t="s">
        <v>4243</v>
      </c>
      <c r="B1373" s="86" t="s">
        <v>4242</v>
      </c>
      <c r="C1373" s="136" t="s">
        <v>1849</v>
      </c>
      <c r="D1373" s="6">
        <v>51.84</v>
      </c>
      <c r="E1373" s="281"/>
      <c r="F1373" s="30">
        <f t="shared" si="49"/>
        <v>0</v>
      </c>
      <c r="G1373" s="93"/>
      <c r="H1373" s="93"/>
      <c r="I1373" s="93"/>
      <c r="J1373" s="93"/>
      <c r="K1373" s="93"/>
      <c r="L1373" s="93"/>
    </row>
    <row r="1374" spans="1:12" s="5" customFormat="1" ht="12" customHeight="1" hidden="1" outlineLevel="3">
      <c r="A1374" s="106" t="s">
        <v>4245</v>
      </c>
      <c r="B1374" s="86" t="s">
        <v>4244</v>
      </c>
      <c r="C1374" s="136" t="s">
        <v>1849</v>
      </c>
      <c r="D1374" s="6">
        <v>58.32</v>
      </c>
      <c r="E1374" s="281"/>
      <c r="F1374" s="30">
        <f t="shared" si="49"/>
        <v>0</v>
      </c>
      <c r="G1374" s="93"/>
      <c r="H1374" s="93"/>
      <c r="I1374" s="93"/>
      <c r="J1374" s="93"/>
      <c r="K1374" s="93"/>
      <c r="L1374" s="93"/>
    </row>
    <row r="1375" spans="1:12" s="5" customFormat="1" ht="12" customHeight="1" hidden="1" outlineLevel="3">
      <c r="A1375" s="106" t="s">
        <v>4247</v>
      </c>
      <c r="B1375" s="86" t="s">
        <v>4246</v>
      </c>
      <c r="C1375" s="136" t="s">
        <v>1849</v>
      </c>
      <c r="D1375" s="6">
        <v>38.88</v>
      </c>
      <c r="E1375" s="281"/>
      <c r="F1375" s="30">
        <f t="shared" si="49"/>
        <v>0</v>
      </c>
      <c r="G1375" s="93"/>
      <c r="H1375" s="93"/>
      <c r="I1375" s="93"/>
      <c r="J1375" s="93"/>
      <c r="K1375" s="93"/>
      <c r="L1375" s="93"/>
    </row>
    <row r="1376" spans="1:12" s="5" customFormat="1" ht="12" customHeight="1" hidden="1" outlineLevel="3">
      <c r="A1376" s="106" t="s">
        <v>4249</v>
      </c>
      <c r="B1376" s="86" t="s">
        <v>4248</v>
      </c>
      <c r="C1376" s="136" t="s">
        <v>1849</v>
      </c>
      <c r="D1376" s="6">
        <v>46.44</v>
      </c>
      <c r="E1376" s="281"/>
      <c r="F1376" s="30">
        <f t="shared" si="49"/>
        <v>0</v>
      </c>
      <c r="G1376" s="93"/>
      <c r="H1376" s="93"/>
      <c r="I1376" s="93"/>
      <c r="J1376" s="93"/>
      <c r="K1376" s="93"/>
      <c r="L1376" s="93"/>
    </row>
    <row r="1377" spans="1:12" s="5" customFormat="1" ht="12" customHeight="1" hidden="1" outlineLevel="3">
      <c r="A1377" s="106" t="s">
        <v>4251</v>
      </c>
      <c r="B1377" s="86" t="s">
        <v>4250</v>
      </c>
      <c r="C1377" s="136" t="s">
        <v>1849</v>
      </c>
      <c r="D1377" s="6">
        <v>55.08</v>
      </c>
      <c r="E1377" s="281"/>
      <c r="F1377" s="30">
        <f t="shared" si="49"/>
        <v>0</v>
      </c>
      <c r="G1377" s="93"/>
      <c r="H1377" s="93"/>
      <c r="I1377" s="93"/>
      <c r="J1377" s="93"/>
      <c r="K1377" s="93"/>
      <c r="L1377" s="93"/>
    </row>
    <row r="1378" spans="1:12" s="5" customFormat="1" ht="12" customHeight="1" hidden="1" outlineLevel="3">
      <c r="A1378" s="106" t="s">
        <v>4253</v>
      </c>
      <c r="B1378" s="86" t="s">
        <v>4252</v>
      </c>
      <c r="C1378" s="136" t="s">
        <v>1849</v>
      </c>
      <c r="D1378" s="6">
        <v>62.64</v>
      </c>
      <c r="E1378" s="281"/>
      <c r="F1378" s="30">
        <f t="shared" si="49"/>
        <v>0</v>
      </c>
      <c r="G1378" s="93"/>
      <c r="H1378" s="93"/>
      <c r="I1378" s="93"/>
      <c r="J1378" s="93"/>
      <c r="K1378" s="93"/>
      <c r="L1378" s="93"/>
    </row>
    <row r="1379" spans="1:12" s="5" customFormat="1" ht="12" customHeight="1" hidden="1" outlineLevel="3">
      <c r="A1379" s="106" t="s">
        <v>4255</v>
      </c>
      <c r="B1379" s="86" t="s">
        <v>4254</v>
      </c>
      <c r="C1379" s="136" t="s">
        <v>1849</v>
      </c>
      <c r="D1379" s="6">
        <v>69.12</v>
      </c>
      <c r="E1379" s="281"/>
      <c r="F1379" s="30">
        <f t="shared" si="49"/>
        <v>0</v>
      </c>
      <c r="G1379" s="93"/>
      <c r="H1379" s="93"/>
      <c r="I1379" s="93"/>
      <c r="J1379" s="93"/>
      <c r="K1379" s="93"/>
      <c r="L1379" s="93"/>
    </row>
    <row r="1380" spans="1:12" s="5" customFormat="1" ht="12" customHeight="1" hidden="1" outlineLevel="3">
      <c r="A1380" s="106" t="s">
        <v>4257</v>
      </c>
      <c r="B1380" s="86" t="s">
        <v>4256</v>
      </c>
      <c r="C1380" s="136" t="s">
        <v>1849</v>
      </c>
      <c r="D1380" s="6">
        <v>38.88</v>
      </c>
      <c r="E1380" s="281"/>
      <c r="F1380" s="30">
        <f t="shared" si="49"/>
        <v>0</v>
      </c>
      <c r="G1380" s="93"/>
      <c r="H1380" s="93"/>
      <c r="I1380" s="93"/>
      <c r="J1380" s="93"/>
      <c r="K1380" s="93"/>
      <c r="L1380" s="93"/>
    </row>
    <row r="1381" spans="1:12" s="5" customFormat="1" ht="12" customHeight="1" hidden="1" outlineLevel="3">
      <c r="A1381" s="106" t="s">
        <v>4259</v>
      </c>
      <c r="B1381" s="86" t="s">
        <v>4258</v>
      </c>
      <c r="C1381" s="136" t="s">
        <v>1849</v>
      </c>
      <c r="D1381" s="6">
        <v>46.44</v>
      </c>
      <c r="E1381" s="281"/>
      <c r="F1381" s="30">
        <f t="shared" si="49"/>
        <v>0</v>
      </c>
      <c r="G1381" s="93"/>
      <c r="H1381" s="93"/>
      <c r="I1381" s="93"/>
      <c r="J1381" s="93"/>
      <c r="K1381" s="93"/>
      <c r="L1381" s="93"/>
    </row>
    <row r="1382" spans="1:12" s="5" customFormat="1" ht="12" customHeight="1" hidden="1" outlineLevel="3">
      <c r="A1382" s="106" t="s">
        <v>4261</v>
      </c>
      <c r="B1382" s="86" t="s">
        <v>4260</v>
      </c>
      <c r="C1382" s="136" t="s">
        <v>1849</v>
      </c>
      <c r="D1382" s="6">
        <v>55.08</v>
      </c>
      <c r="E1382" s="281"/>
      <c r="F1382" s="30">
        <f t="shared" si="49"/>
        <v>0</v>
      </c>
      <c r="G1382" s="93"/>
      <c r="H1382" s="93"/>
      <c r="I1382" s="93"/>
      <c r="J1382" s="93"/>
      <c r="K1382" s="93"/>
      <c r="L1382" s="93"/>
    </row>
    <row r="1383" spans="1:12" s="5" customFormat="1" ht="12" customHeight="1" hidden="1" outlineLevel="3">
      <c r="A1383" s="106" t="s">
        <v>4263</v>
      </c>
      <c r="B1383" s="86" t="s">
        <v>4262</v>
      </c>
      <c r="C1383" s="136" t="s">
        <v>1849</v>
      </c>
      <c r="D1383" s="6">
        <v>62.64</v>
      </c>
      <c r="E1383" s="281"/>
      <c r="F1383" s="30">
        <f t="shared" si="49"/>
        <v>0</v>
      </c>
      <c r="G1383" s="93"/>
      <c r="H1383" s="93"/>
      <c r="I1383" s="93"/>
      <c r="J1383" s="93"/>
      <c r="K1383" s="93"/>
      <c r="L1383" s="93"/>
    </row>
    <row r="1384" spans="1:12" s="5" customFormat="1" ht="12" customHeight="1" hidden="1" outlineLevel="3">
      <c r="A1384" s="106" t="s">
        <v>4265</v>
      </c>
      <c r="B1384" s="86" t="s">
        <v>4264</v>
      </c>
      <c r="C1384" s="136" t="s">
        <v>1849</v>
      </c>
      <c r="D1384" s="6">
        <v>69.12</v>
      </c>
      <c r="E1384" s="281"/>
      <c r="F1384" s="30">
        <f t="shared" si="49"/>
        <v>0</v>
      </c>
      <c r="G1384" s="93"/>
      <c r="H1384" s="93"/>
      <c r="I1384" s="93"/>
      <c r="J1384" s="93"/>
      <c r="K1384" s="93"/>
      <c r="L1384" s="93"/>
    </row>
    <row r="1385" spans="1:12" s="5" customFormat="1" ht="12" customHeight="1" hidden="1" outlineLevel="3">
      <c r="A1385" s="106" t="s">
        <v>4267</v>
      </c>
      <c r="B1385" s="86" t="s">
        <v>4266</v>
      </c>
      <c r="C1385" s="136" t="s">
        <v>1849</v>
      </c>
      <c r="D1385" s="6">
        <v>38.88</v>
      </c>
      <c r="E1385" s="281"/>
      <c r="F1385" s="30">
        <f t="shared" si="49"/>
        <v>0</v>
      </c>
      <c r="G1385" s="93"/>
      <c r="H1385" s="93"/>
      <c r="I1385" s="93"/>
      <c r="J1385" s="93"/>
      <c r="K1385" s="93"/>
      <c r="L1385" s="93"/>
    </row>
    <row r="1386" spans="1:12" s="5" customFormat="1" ht="12" customHeight="1" hidden="1" outlineLevel="3">
      <c r="A1386" s="106" t="s">
        <v>4269</v>
      </c>
      <c r="B1386" s="86" t="s">
        <v>4268</v>
      </c>
      <c r="C1386" s="136" t="s">
        <v>1849</v>
      </c>
      <c r="D1386" s="6">
        <v>46.44</v>
      </c>
      <c r="E1386" s="281"/>
      <c r="F1386" s="30">
        <f t="shared" si="49"/>
        <v>0</v>
      </c>
      <c r="G1386" s="93"/>
      <c r="H1386" s="93"/>
      <c r="I1386" s="93"/>
      <c r="J1386" s="93"/>
      <c r="K1386" s="93"/>
      <c r="L1386" s="93"/>
    </row>
    <row r="1387" spans="1:12" s="5" customFormat="1" ht="12" customHeight="1" hidden="1" outlineLevel="3">
      <c r="A1387" s="106" t="s">
        <v>4271</v>
      </c>
      <c r="B1387" s="86" t="s">
        <v>4270</v>
      </c>
      <c r="C1387" s="136" t="s">
        <v>1849</v>
      </c>
      <c r="D1387" s="6">
        <v>55.08</v>
      </c>
      <c r="E1387" s="281"/>
      <c r="F1387" s="30">
        <f t="shared" si="49"/>
        <v>0</v>
      </c>
      <c r="G1387" s="93"/>
      <c r="H1387" s="93"/>
      <c r="I1387" s="93"/>
      <c r="J1387" s="93"/>
      <c r="K1387" s="93"/>
      <c r="L1387" s="93"/>
    </row>
    <row r="1388" spans="1:12" s="5" customFormat="1" ht="12" customHeight="1" hidden="1" outlineLevel="3">
      <c r="A1388" s="106" t="s">
        <v>4273</v>
      </c>
      <c r="B1388" s="86" t="s">
        <v>4272</v>
      </c>
      <c r="C1388" s="136" t="s">
        <v>1849</v>
      </c>
      <c r="D1388" s="6">
        <v>62.64</v>
      </c>
      <c r="E1388" s="281"/>
      <c r="F1388" s="30">
        <f t="shared" si="49"/>
        <v>0</v>
      </c>
      <c r="G1388" s="93"/>
      <c r="H1388" s="93"/>
      <c r="I1388" s="93"/>
      <c r="J1388" s="93"/>
      <c r="K1388" s="93"/>
      <c r="L1388" s="93"/>
    </row>
    <row r="1389" spans="1:12" s="5" customFormat="1" ht="12" customHeight="1" hidden="1" outlineLevel="3">
      <c r="A1389" s="106" t="s">
        <v>4275</v>
      </c>
      <c r="B1389" s="86" t="s">
        <v>4274</v>
      </c>
      <c r="C1389" s="136" t="s">
        <v>1849</v>
      </c>
      <c r="D1389" s="6">
        <v>69.12</v>
      </c>
      <c r="E1389" s="281"/>
      <c r="F1389" s="30">
        <f t="shared" si="49"/>
        <v>0</v>
      </c>
      <c r="G1389" s="93"/>
      <c r="H1389" s="93"/>
      <c r="I1389" s="93"/>
      <c r="J1389" s="93"/>
      <c r="K1389" s="93"/>
      <c r="L1389" s="93"/>
    </row>
    <row r="1390" spans="1:12" s="5" customFormat="1" ht="12" customHeight="1" hidden="1" outlineLevel="3">
      <c r="A1390" s="106" t="s">
        <v>4277</v>
      </c>
      <c r="B1390" s="86" t="s">
        <v>4276</v>
      </c>
      <c r="C1390" s="136" t="s">
        <v>1849</v>
      </c>
      <c r="D1390" s="6">
        <v>36.72</v>
      </c>
      <c r="E1390" s="281"/>
      <c r="F1390" s="30">
        <f t="shared" si="49"/>
        <v>0</v>
      </c>
      <c r="G1390" s="93"/>
      <c r="H1390" s="93"/>
      <c r="I1390" s="93"/>
      <c r="J1390" s="93"/>
      <c r="K1390" s="93"/>
      <c r="L1390" s="93"/>
    </row>
    <row r="1391" spans="1:12" s="5" customFormat="1" ht="12" customHeight="1" hidden="1" outlineLevel="3">
      <c r="A1391" s="106" t="s">
        <v>4279</v>
      </c>
      <c r="B1391" s="86" t="s">
        <v>4278</v>
      </c>
      <c r="C1391" s="136" t="s">
        <v>1849</v>
      </c>
      <c r="D1391" s="6">
        <v>42.12</v>
      </c>
      <c r="E1391" s="281"/>
      <c r="F1391" s="30">
        <f t="shared" si="49"/>
        <v>0</v>
      </c>
      <c r="G1391" s="93"/>
      <c r="H1391" s="93"/>
      <c r="I1391" s="93"/>
      <c r="J1391" s="93"/>
      <c r="K1391" s="93"/>
      <c r="L1391" s="93"/>
    </row>
    <row r="1392" spans="1:12" s="5" customFormat="1" ht="12" customHeight="1" hidden="1" outlineLevel="3">
      <c r="A1392" s="106" t="s">
        <v>4281</v>
      </c>
      <c r="B1392" s="86" t="s">
        <v>4280</v>
      </c>
      <c r="C1392" s="136" t="s">
        <v>1849</v>
      </c>
      <c r="D1392" s="6">
        <v>45.36</v>
      </c>
      <c r="E1392" s="281"/>
      <c r="F1392" s="30">
        <f t="shared" si="49"/>
        <v>0</v>
      </c>
      <c r="G1392" s="93"/>
      <c r="H1392" s="93"/>
      <c r="I1392" s="93"/>
      <c r="J1392" s="93"/>
      <c r="K1392" s="93"/>
      <c r="L1392" s="93"/>
    </row>
    <row r="1393" spans="1:12" s="5" customFormat="1" ht="12" customHeight="1" hidden="1" outlineLevel="3">
      <c r="A1393" s="106" t="s">
        <v>4283</v>
      </c>
      <c r="B1393" s="86" t="s">
        <v>4282</v>
      </c>
      <c r="C1393" s="136" t="s">
        <v>1849</v>
      </c>
      <c r="D1393" s="6">
        <v>36.72</v>
      </c>
      <c r="E1393" s="281"/>
      <c r="F1393" s="30">
        <f t="shared" si="49"/>
        <v>0</v>
      </c>
      <c r="G1393" s="93"/>
      <c r="H1393" s="93"/>
      <c r="I1393" s="93"/>
      <c r="J1393" s="93"/>
      <c r="K1393" s="93"/>
      <c r="L1393" s="93"/>
    </row>
    <row r="1394" spans="1:12" s="5" customFormat="1" ht="12" customHeight="1" hidden="1" outlineLevel="3">
      <c r="A1394" s="106" t="s">
        <v>4285</v>
      </c>
      <c r="B1394" s="86" t="s">
        <v>4284</v>
      </c>
      <c r="C1394" s="136" t="s">
        <v>1849</v>
      </c>
      <c r="D1394" s="6">
        <v>42.12</v>
      </c>
      <c r="E1394" s="281"/>
      <c r="F1394" s="30">
        <f t="shared" si="49"/>
        <v>0</v>
      </c>
      <c r="G1394" s="93"/>
      <c r="H1394" s="93"/>
      <c r="I1394" s="93"/>
      <c r="J1394" s="93"/>
      <c r="K1394" s="93"/>
      <c r="L1394" s="93"/>
    </row>
    <row r="1395" spans="1:12" s="5" customFormat="1" ht="12" customHeight="1" hidden="1" outlineLevel="3">
      <c r="A1395" s="106" t="s">
        <v>4287</v>
      </c>
      <c r="B1395" s="86" t="s">
        <v>4286</v>
      </c>
      <c r="C1395" s="136" t="s">
        <v>1849</v>
      </c>
      <c r="D1395" s="6">
        <v>45.36</v>
      </c>
      <c r="E1395" s="281"/>
      <c r="F1395" s="30">
        <f t="shared" si="49"/>
        <v>0</v>
      </c>
      <c r="G1395" s="93"/>
      <c r="H1395" s="93"/>
      <c r="I1395" s="93"/>
      <c r="J1395" s="93"/>
      <c r="K1395" s="93"/>
      <c r="L1395" s="93"/>
    </row>
    <row r="1396" spans="1:12" s="5" customFormat="1" ht="12" customHeight="1" hidden="1" outlineLevel="3">
      <c r="A1396" s="106" t="s">
        <v>4289</v>
      </c>
      <c r="B1396" s="86" t="s">
        <v>4288</v>
      </c>
      <c r="C1396" s="136" t="s">
        <v>1849</v>
      </c>
      <c r="D1396" s="6">
        <v>36.72</v>
      </c>
      <c r="E1396" s="281"/>
      <c r="F1396" s="30">
        <f t="shared" si="49"/>
        <v>0</v>
      </c>
      <c r="G1396" s="93"/>
      <c r="H1396" s="93"/>
      <c r="I1396" s="93"/>
      <c r="J1396" s="93"/>
      <c r="K1396" s="93"/>
      <c r="L1396" s="93"/>
    </row>
    <row r="1397" spans="1:12" s="5" customFormat="1" ht="12" customHeight="1" hidden="1" outlineLevel="3">
      <c r="A1397" s="106" t="s">
        <v>4291</v>
      </c>
      <c r="B1397" s="86" t="s">
        <v>4290</v>
      </c>
      <c r="C1397" s="136" t="s">
        <v>1849</v>
      </c>
      <c r="D1397" s="6">
        <v>42.12</v>
      </c>
      <c r="E1397" s="281"/>
      <c r="F1397" s="30">
        <f t="shared" si="49"/>
        <v>0</v>
      </c>
      <c r="G1397" s="93"/>
      <c r="H1397" s="93"/>
      <c r="I1397" s="93"/>
      <c r="J1397" s="93"/>
      <c r="K1397" s="93"/>
      <c r="L1397" s="93"/>
    </row>
    <row r="1398" spans="1:12" s="5" customFormat="1" ht="12" customHeight="1" hidden="1" outlineLevel="3">
      <c r="A1398" s="106" t="s">
        <v>4293</v>
      </c>
      <c r="B1398" s="86" t="s">
        <v>4292</v>
      </c>
      <c r="C1398" s="136" t="s">
        <v>1849</v>
      </c>
      <c r="D1398" s="6">
        <v>45.36</v>
      </c>
      <c r="E1398" s="281"/>
      <c r="F1398" s="30">
        <f t="shared" si="49"/>
        <v>0</v>
      </c>
      <c r="G1398" s="93"/>
      <c r="H1398" s="93"/>
      <c r="I1398" s="93"/>
      <c r="J1398" s="93"/>
      <c r="K1398" s="93"/>
      <c r="L1398" s="93"/>
    </row>
    <row r="1399" spans="1:12" s="5" customFormat="1" ht="12" customHeight="1" hidden="1" outlineLevel="3">
      <c r="A1399" s="106" t="s">
        <v>4295</v>
      </c>
      <c r="B1399" s="86" t="s">
        <v>4294</v>
      </c>
      <c r="C1399" s="136" t="s">
        <v>1849</v>
      </c>
      <c r="D1399" s="6">
        <v>47.79</v>
      </c>
      <c r="E1399" s="281"/>
      <c r="F1399" s="30">
        <f t="shared" si="49"/>
        <v>0</v>
      </c>
      <c r="G1399" s="93"/>
      <c r="H1399" s="93"/>
      <c r="I1399" s="93"/>
      <c r="J1399" s="93"/>
      <c r="K1399" s="93"/>
      <c r="L1399" s="93"/>
    </row>
    <row r="1400" spans="1:12" s="5" customFormat="1" ht="12" customHeight="1" hidden="1" outlineLevel="3">
      <c r="A1400" s="106" t="s">
        <v>4297</v>
      </c>
      <c r="B1400" s="86" t="s">
        <v>4296</v>
      </c>
      <c r="C1400" s="136" t="s">
        <v>1849</v>
      </c>
      <c r="D1400" s="6">
        <v>59.4</v>
      </c>
      <c r="E1400" s="281"/>
      <c r="F1400" s="30">
        <f t="shared" si="49"/>
        <v>0</v>
      </c>
      <c r="G1400" s="93"/>
      <c r="H1400" s="93"/>
      <c r="I1400" s="93"/>
      <c r="J1400" s="93"/>
      <c r="K1400" s="93"/>
      <c r="L1400" s="93"/>
    </row>
    <row r="1401" spans="1:12" s="5" customFormat="1" ht="12" customHeight="1" hidden="1" outlineLevel="3">
      <c r="A1401" s="106" t="s">
        <v>4299</v>
      </c>
      <c r="B1401" s="86" t="s">
        <v>4298</v>
      </c>
      <c r="C1401" s="136" t="s">
        <v>1849</v>
      </c>
      <c r="D1401" s="6">
        <v>47.79</v>
      </c>
      <c r="E1401" s="281"/>
      <c r="F1401" s="30">
        <f t="shared" si="49"/>
        <v>0</v>
      </c>
      <c r="G1401" s="93"/>
      <c r="H1401" s="93"/>
      <c r="I1401" s="93"/>
      <c r="J1401" s="93"/>
      <c r="K1401" s="93"/>
      <c r="L1401" s="93"/>
    </row>
    <row r="1402" spans="1:12" s="5" customFormat="1" ht="12" customHeight="1" hidden="1" outlineLevel="3">
      <c r="A1402" s="106" t="s">
        <v>4301</v>
      </c>
      <c r="B1402" s="86" t="s">
        <v>4300</v>
      </c>
      <c r="C1402" s="136" t="s">
        <v>1849</v>
      </c>
      <c r="D1402" s="6">
        <v>59.4</v>
      </c>
      <c r="E1402" s="281"/>
      <c r="F1402" s="30">
        <f t="shared" si="49"/>
        <v>0</v>
      </c>
      <c r="G1402" s="93"/>
      <c r="H1402" s="93"/>
      <c r="I1402" s="93"/>
      <c r="J1402" s="93"/>
      <c r="K1402" s="93"/>
      <c r="L1402" s="93"/>
    </row>
    <row r="1403" spans="1:12" s="5" customFormat="1" ht="12" customHeight="1" hidden="1" outlineLevel="3">
      <c r="A1403" s="106" t="s">
        <v>4303</v>
      </c>
      <c r="B1403" s="86" t="s">
        <v>4302</v>
      </c>
      <c r="C1403" s="136" t="s">
        <v>1849</v>
      </c>
      <c r="D1403" s="6">
        <v>47.79</v>
      </c>
      <c r="E1403" s="281"/>
      <c r="F1403" s="30">
        <f aca="true" t="shared" si="50" ref="F1403:F1416">D1403*E1403</f>
        <v>0</v>
      </c>
      <c r="G1403" s="93"/>
      <c r="H1403" s="93"/>
      <c r="I1403" s="93"/>
      <c r="J1403" s="93"/>
      <c r="K1403" s="93"/>
      <c r="L1403" s="93"/>
    </row>
    <row r="1404" spans="1:12" s="5" customFormat="1" ht="12" customHeight="1" hidden="1" outlineLevel="3">
      <c r="A1404" s="106" t="s">
        <v>4305</v>
      </c>
      <c r="B1404" s="86" t="s">
        <v>4304</v>
      </c>
      <c r="C1404" s="136" t="s">
        <v>1849</v>
      </c>
      <c r="D1404" s="6">
        <v>59.4</v>
      </c>
      <c r="E1404" s="281"/>
      <c r="F1404" s="30">
        <f t="shared" si="50"/>
        <v>0</v>
      </c>
      <c r="G1404" s="93"/>
      <c r="H1404" s="93"/>
      <c r="I1404" s="93"/>
      <c r="J1404" s="93"/>
      <c r="K1404" s="93"/>
      <c r="L1404" s="93"/>
    </row>
    <row r="1405" spans="1:12" s="5" customFormat="1" ht="12" customHeight="1" hidden="1" outlineLevel="3">
      <c r="A1405" s="106" t="s">
        <v>4307</v>
      </c>
      <c r="B1405" s="86" t="s">
        <v>4306</v>
      </c>
      <c r="C1405" s="136" t="s">
        <v>1849</v>
      </c>
      <c r="D1405" s="6">
        <v>39.96</v>
      </c>
      <c r="E1405" s="281"/>
      <c r="F1405" s="30">
        <f t="shared" si="50"/>
        <v>0</v>
      </c>
      <c r="G1405" s="93"/>
      <c r="H1405" s="93"/>
      <c r="I1405" s="93"/>
      <c r="J1405" s="93"/>
      <c r="K1405" s="93"/>
      <c r="L1405" s="93"/>
    </row>
    <row r="1406" spans="1:12" s="5" customFormat="1" ht="12" customHeight="1" hidden="1" outlineLevel="3">
      <c r="A1406" s="106" t="s">
        <v>4309</v>
      </c>
      <c r="B1406" s="86" t="s">
        <v>4308</v>
      </c>
      <c r="C1406" s="136" t="s">
        <v>1849</v>
      </c>
      <c r="D1406" s="6">
        <v>47.52</v>
      </c>
      <c r="E1406" s="281"/>
      <c r="F1406" s="30">
        <f t="shared" si="50"/>
        <v>0</v>
      </c>
      <c r="G1406" s="93"/>
      <c r="H1406" s="93"/>
      <c r="I1406" s="93"/>
      <c r="J1406" s="93"/>
      <c r="K1406" s="93"/>
      <c r="L1406" s="93"/>
    </row>
    <row r="1407" spans="1:12" s="5" customFormat="1" ht="12" customHeight="1" hidden="1" outlineLevel="3">
      <c r="A1407" s="106" t="s">
        <v>4311</v>
      </c>
      <c r="B1407" s="86" t="s">
        <v>4310</v>
      </c>
      <c r="C1407" s="136" t="s">
        <v>1849</v>
      </c>
      <c r="D1407" s="6">
        <v>55.08</v>
      </c>
      <c r="E1407" s="281"/>
      <c r="F1407" s="30">
        <f t="shared" si="50"/>
        <v>0</v>
      </c>
      <c r="G1407" s="93"/>
      <c r="H1407" s="93"/>
      <c r="I1407" s="93"/>
      <c r="J1407" s="93"/>
      <c r="K1407" s="93"/>
      <c r="L1407" s="93"/>
    </row>
    <row r="1408" spans="1:12" s="5" customFormat="1" ht="12" customHeight="1" hidden="1" outlineLevel="3">
      <c r="A1408" s="106" t="s">
        <v>4313</v>
      </c>
      <c r="B1408" s="86" t="s">
        <v>4312</v>
      </c>
      <c r="C1408" s="136" t="s">
        <v>1849</v>
      </c>
      <c r="D1408" s="6">
        <v>60.48</v>
      </c>
      <c r="E1408" s="281"/>
      <c r="F1408" s="30">
        <f t="shared" si="50"/>
        <v>0</v>
      </c>
      <c r="G1408" s="93"/>
      <c r="H1408" s="93"/>
      <c r="I1408" s="93"/>
      <c r="J1408" s="93"/>
      <c r="K1408" s="93"/>
      <c r="L1408" s="93"/>
    </row>
    <row r="1409" spans="1:12" s="5" customFormat="1" ht="12" customHeight="1" hidden="1" outlineLevel="3">
      <c r="A1409" s="106" t="s">
        <v>4315</v>
      </c>
      <c r="B1409" s="86" t="s">
        <v>4314</v>
      </c>
      <c r="C1409" s="136" t="s">
        <v>1849</v>
      </c>
      <c r="D1409" s="6">
        <v>39.96</v>
      </c>
      <c r="E1409" s="281"/>
      <c r="F1409" s="30">
        <f t="shared" si="50"/>
        <v>0</v>
      </c>
      <c r="G1409" s="93"/>
      <c r="H1409" s="93"/>
      <c r="I1409" s="93"/>
      <c r="J1409" s="93"/>
      <c r="K1409" s="93"/>
      <c r="L1409" s="93"/>
    </row>
    <row r="1410" spans="1:12" s="5" customFormat="1" ht="12" customHeight="1" hidden="1" outlineLevel="3">
      <c r="A1410" s="106" t="s">
        <v>836</v>
      </c>
      <c r="B1410" s="86" t="s">
        <v>4316</v>
      </c>
      <c r="C1410" s="136" t="s">
        <v>1849</v>
      </c>
      <c r="D1410" s="6">
        <v>47.52</v>
      </c>
      <c r="E1410" s="281"/>
      <c r="F1410" s="30">
        <f t="shared" si="50"/>
        <v>0</v>
      </c>
      <c r="G1410" s="93"/>
      <c r="H1410" s="93"/>
      <c r="I1410" s="93"/>
      <c r="J1410" s="93"/>
      <c r="K1410" s="93"/>
      <c r="L1410" s="93"/>
    </row>
    <row r="1411" spans="1:12" s="5" customFormat="1" ht="12" customHeight="1" hidden="1" outlineLevel="3">
      <c r="A1411" s="106" t="s">
        <v>838</v>
      </c>
      <c r="B1411" s="86" t="s">
        <v>837</v>
      </c>
      <c r="C1411" s="136" t="s">
        <v>1849</v>
      </c>
      <c r="D1411" s="6">
        <v>55.08</v>
      </c>
      <c r="E1411" s="281"/>
      <c r="F1411" s="30">
        <f t="shared" si="50"/>
        <v>0</v>
      </c>
      <c r="G1411" s="93"/>
      <c r="H1411" s="93"/>
      <c r="I1411" s="93"/>
      <c r="J1411" s="93"/>
      <c r="K1411" s="93"/>
      <c r="L1411" s="93"/>
    </row>
    <row r="1412" spans="1:12" s="5" customFormat="1" ht="12" customHeight="1" hidden="1" outlineLevel="3">
      <c r="A1412" s="106" t="s">
        <v>840</v>
      </c>
      <c r="B1412" s="86" t="s">
        <v>839</v>
      </c>
      <c r="C1412" s="136" t="s">
        <v>1849</v>
      </c>
      <c r="D1412" s="6">
        <v>60.48</v>
      </c>
      <c r="E1412" s="281"/>
      <c r="F1412" s="30">
        <f t="shared" si="50"/>
        <v>0</v>
      </c>
      <c r="G1412" s="93"/>
      <c r="H1412" s="93"/>
      <c r="I1412" s="93"/>
      <c r="J1412" s="93"/>
      <c r="K1412" s="93"/>
      <c r="L1412" s="93"/>
    </row>
    <row r="1413" spans="1:12" s="5" customFormat="1" ht="12" customHeight="1" hidden="1" outlineLevel="3">
      <c r="A1413" s="106" t="s">
        <v>842</v>
      </c>
      <c r="B1413" s="86" t="s">
        <v>841</v>
      </c>
      <c r="C1413" s="136" t="s">
        <v>1849</v>
      </c>
      <c r="D1413" s="6">
        <v>39.96</v>
      </c>
      <c r="E1413" s="281"/>
      <c r="F1413" s="30">
        <f t="shared" si="50"/>
        <v>0</v>
      </c>
      <c r="G1413" s="93"/>
      <c r="H1413" s="93"/>
      <c r="I1413" s="93"/>
      <c r="J1413" s="93"/>
      <c r="K1413" s="93"/>
      <c r="L1413" s="93"/>
    </row>
    <row r="1414" spans="1:12" s="5" customFormat="1" ht="12" customHeight="1" hidden="1" outlineLevel="3">
      <c r="A1414" s="106" t="s">
        <v>844</v>
      </c>
      <c r="B1414" s="86" t="s">
        <v>843</v>
      </c>
      <c r="C1414" s="136" t="s">
        <v>1849</v>
      </c>
      <c r="D1414" s="6">
        <v>47.52</v>
      </c>
      <c r="E1414" s="281"/>
      <c r="F1414" s="30">
        <f t="shared" si="50"/>
        <v>0</v>
      </c>
      <c r="G1414" s="93"/>
      <c r="H1414" s="93"/>
      <c r="I1414" s="93"/>
      <c r="J1414" s="93"/>
      <c r="K1414" s="93"/>
      <c r="L1414" s="93"/>
    </row>
    <row r="1415" spans="1:12" s="5" customFormat="1" ht="12" customHeight="1" hidden="1" outlineLevel="3">
      <c r="A1415" s="106" t="s">
        <v>846</v>
      </c>
      <c r="B1415" s="86" t="s">
        <v>845</v>
      </c>
      <c r="C1415" s="136" t="s">
        <v>1849</v>
      </c>
      <c r="D1415" s="6">
        <v>55.08</v>
      </c>
      <c r="E1415" s="281"/>
      <c r="F1415" s="30">
        <f t="shared" si="50"/>
        <v>0</v>
      </c>
      <c r="G1415" s="93"/>
      <c r="H1415" s="93"/>
      <c r="I1415" s="93"/>
      <c r="J1415" s="93"/>
      <c r="K1415" s="93"/>
      <c r="L1415" s="93"/>
    </row>
    <row r="1416" spans="1:12" s="5" customFormat="1" ht="12" customHeight="1" hidden="1" outlineLevel="3">
      <c r="A1416" s="106" t="s">
        <v>848</v>
      </c>
      <c r="B1416" s="86" t="s">
        <v>847</v>
      </c>
      <c r="C1416" s="136" t="s">
        <v>1849</v>
      </c>
      <c r="D1416" s="6">
        <v>60.48</v>
      </c>
      <c r="E1416" s="281"/>
      <c r="F1416" s="30">
        <f t="shared" si="50"/>
        <v>0</v>
      </c>
      <c r="G1416" s="93"/>
      <c r="H1416" s="93"/>
      <c r="I1416" s="93"/>
      <c r="J1416" s="93"/>
      <c r="K1416" s="93"/>
      <c r="L1416" s="93"/>
    </row>
    <row r="1417" spans="1:6" s="1" customFormat="1" ht="13.5" customHeight="1" hidden="1" outlineLevel="2" collapsed="1">
      <c r="A1417" s="166" t="s">
        <v>963</v>
      </c>
      <c r="B1417" s="162"/>
      <c r="C1417" s="44"/>
      <c r="D1417" s="169"/>
      <c r="E1417" s="285"/>
      <c r="F1417" s="23">
        <f>SUM(F1418:F1505)</f>
        <v>0</v>
      </c>
    </row>
    <row r="1418" spans="1:12" s="69" customFormat="1" ht="12" customHeight="1" hidden="1" outlineLevel="3">
      <c r="A1418" s="31" t="s">
        <v>2096</v>
      </c>
      <c r="B1418" s="13" t="s">
        <v>987</v>
      </c>
      <c r="C1418" s="9" t="s">
        <v>1849</v>
      </c>
      <c r="D1418" s="6">
        <v>30.77</v>
      </c>
      <c r="E1418" s="281"/>
      <c r="F1418" s="30">
        <f aca="true" t="shared" si="51" ref="F1418:F1449">D1418*E1418</f>
        <v>0</v>
      </c>
      <c r="G1418" s="1"/>
      <c r="H1418" s="1"/>
      <c r="I1418" s="1"/>
      <c r="J1418" s="1"/>
      <c r="K1418" s="1"/>
      <c r="L1418" s="1"/>
    </row>
    <row r="1419" spans="1:12" s="69" customFormat="1" ht="12" customHeight="1" hidden="1" outlineLevel="3">
      <c r="A1419" s="31" t="s">
        <v>2097</v>
      </c>
      <c r="B1419" s="13" t="s">
        <v>988</v>
      </c>
      <c r="C1419" s="9" t="s">
        <v>1849</v>
      </c>
      <c r="D1419" s="6">
        <v>30.77</v>
      </c>
      <c r="E1419" s="281"/>
      <c r="F1419" s="30">
        <f t="shared" si="51"/>
        <v>0</v>
      </c>
      <c r="G1419" s="1"/>
      <c r="H1419" s="1"/>
      <c r="I1419" s="1"/>
      <c r="J1419" s="1"/>
      <c r="K1419" s="1"/>
      <c r="L1419" s="1"/>
    </row>
    <row r="1420" spans="1:6" ht="12" customHeight="1" hidden="1" outlineLevel="3">
      <c r="A1420" s="31" t="s">
        <v>2098</v>
      </c>
      <c r="B1420" s="13" t="s">
        <v>989</v>
      </c>
      <c r="C1420" s="9" t="s">
        <v>1849</v>
      </c>
      <c r="D1420" s="6">
        <v>30.77</v>
      </c>
      <c r="E1420" s="281"/>
      <c r="F1420" s="30">
        <f t="shared" si="51"/>
        <v>0</v>
      </c>
    </row>
    <row r="1421" spans="1:6" s="69" customFormat="1" ht="12" customHeight="1" hidden="1" outlineLevel="3">
      <c r="A1421" s="31" t="s">
        <v>2099</v>
      </c>
      <c r="B1421" s="13" t="s">
        <v>990</v>
      </c>
      <c r="C1421" s="9" t="s">
        <v>1849</v>
      </c>
      <c r="D1421" s="6">
        <v>30.77</v>
      </c>
      <c r="E1421" s="281"/>
      <c r="F1421" s="30">
        <f t="shared" si="51"/>
        <v>0</v>
      </c>
    </row>
    <row r="1422" spans="1:6" s="69" customFormat="1" ht="12" customHeight="1" hidden="1" outlineLevel="3">
      <c r="A1422" s="31" t="s">
        <v>2100</v>
      </c>
      <c r="B1422" s="13" t="s">
        <v>991</v>
      </c>
      <c r="C1422" s="9" t="s">
        <v>1849</v>
      </c>
      <c r="D1422" s="6">
        <v>30.77</v>
      </c>
      <c r="E1422" s="281"/>
      <c r="F1422" s="30">
        <f t="shared" si="51"/>
        <v>0</v>
      </c>
    </row>
    <row r="1423" spans="1:6" s="69" customFormat="1" ht="12" customHeight="1" hidden="1" outlineLevel="3">
      <c r="A1423" s="31" t="s">
        <v>2101</v>
      </c>
      <c r="B1423" s="13" t="s">
        <v>992</v>
      </c>
      <c r="C1423" s="9" t="s">
        <v>1849</v>
      </c>
      <c r="D1423" s="6">
        <v>30.77</v>
      </c>
      <c r="E1423" s="281"/>
      <c r="F1423" s="30">
        <f t="shared" si="51"/>
        <v>0</v>
      </c>
    </row>
    <row r="1424" spans="1:6" s="69" customFormat="1" ht="12" customHeight="1" hidden="1" outlineLevel="3">
      <c r="A1424" s="31" t="s">
        <v>2102</v>
      </c>
      <c r="B1424" s="13" t="s">
        <v>993</v>
      </c>
      <c r="C1424" s="9" t="s">
        <v>1849</v>
      </c>
      <c r="D1424" s="6">
        <v>30.77</v>
      </c>
      <c r="E1424" s="281"/>
      <c r="F1424" s="30">
        <f t="shared" si="51"/>
        <v>0</v>
      </c>
    </row>
    <row r="1425" spans="1:6" s="69" customFormat="1" ht="12" customHeight="1" hidden="1" outlineLevel="3">
      <c r="A1425" s="31" t="s">
        <v>2103</v>
      </c>
      <c r="B1425" s="13" t="s">
        <v>994</v>
      </c>
      <c r="C1425" s="9" t="s">
        <v>1849</v>
      </c>
      <c r="D1425" s="6">
        <v>30.77</v>
      </c>
      <c r="E1425" s="281"/>
      <c r="F1425" s="30">
        <f t="shared" si="51"/>
        <v>0</v>
      </c>
    </row>
    <row r="1426" spans="1:6" s="69" customFormat="1" ht="12" customHeight="1" hidden="1" outlineLevel="3">
      <c r="A1426" s="31" t="s">
        <v>2104</v>
      </c>
      <c r="B1426" s="13" t="s">
        <v>995</v>
      </c>
      <c r="C1426" s="9" t="s">
        <v>1849</v>
      </c>
      <c r="D1426" s="6">
        <v>30.77</v>
      </c>
      <c r="E1426" s="281"/>
      <c r="F1426" s="30">
        <f t="shared" si="51"/>
        <v>0</v>
      </c>
    </row>
    <row r="1427" spans="1:6" s="69" customFormat="1" ht="12" customHeight="1" hidden="1" outlineLevel="3">
      <c r="A1427" s="31" t="s">
        <v>2105</v>
      </c>
      <c r="B1427" s="13" t="s">
        <v>996</v>
      </c>
      <c r="C1427" s="9" t="s">
        <v>1849</v>
      </c>
      <c r="D1427" s="6">
        <v>30.77</v>
      </c>
      <c r="E1427" s="281"/>
      <c r="F1427" s="30">
        <f t="shared" si="51"/>
        <v>0</v>
      </c>
    </row>
    <row r="1428" spans="1:6" s="69" customFormat="1" ht="12" customHeight="1" hidden="1" outlineLevel="3">
      <c r="A1428" s="31" t="s">
        <v>2106</v>
      </c>
      <c r="B1428" s="13" t="s">
        <v>997</v>
      </c>
      <c r="C1428" s="9" t="s">
        <v>1849</v>
      </c>
      <c r="D1428" s="6">
        <v>30.77</v>
      </c>
      <c r="E1428" s="281"/>
      <c r="F1428" s="30">
        <f t="shared" si="51"/>
        <v>0</v>
      </c>
    </row>
    <row r="1429" spans="1:6" s="69" customFormat="1" ht="12" customHeight="1" hidden="1" outlineLevel="3">
      <c r="A1429" s="31" t="s">
        <v>2107</v>
      </c>
      <c r="B1429" s="13" t="s">
        <v>998</v>
      </c>
      <c r="C1429" s="9" t="s">
        <v>1849</v>
      </c>
      <c r="D1429" s="6">
        <v>30.77</v>
      </c>
      <c r="E1429" s="281"/>
      <c r="F1429" s="30">
        <f t="shared" si="51"/>
        <v>0</v>
      </c>
    </row>
    <row r="1430" spans="1:6" s="69" customFormat="1" ht="12" customHeight="1" hidden="1" outlineLevel="3">
      <c r="A1430" s="31" t="s">
        <v>2108</v>
      </c>
      <c r="B1430" s="13" t="s">
        <v>999</v>
      </c>
      <c r="C1430" s="9" t="s">
        <v>1849</v>
      </c>
      <c r="D1430" s="6">
        <v>30.77</v>
      </c>
      <c r="E1430" s="281"/>
      <c r="F1430" s="30">
        <f t="shared" si="51"/>
        <v>0</v>
      </c>
    </row>
    <row r="1431" spans="1:6" s="69" customFormat="1" ht="12" customHeight="1" hidden="1" outlineLevel="3">
      <c r="A1431" s="31" t="s">
        <v>2109</v>
      </c>
      <c r="B1431" s="13" t="s">
        <v>1000</v>
      </c>
      <c r="C1431" s="9" t="s">
        <v>1849</v>
      </c>
      <c r="D1431" s="6">
        <v>30.77</v>
      </c>
      <c r="E1431" s="281"/>
      <c r="F1431" s="30">
        <f t="shared" si="51"/>
        <v>0</v>
      </c>
    </row>
    <row r="1432" spans="1:6" s="69" customFormat="1" ht="12" customHeight="1" hidden="1" outlineLevel="3">
      <c r="A1432" s="31" t="s">
        <v>2110</v>
      </c>
      <c r="B1432" s="13" t="s">
        <v>1001</v>
      </c>
      <c r="C1432" s="9" t="s">
        <v>1849</v>
      </c>
      <c r="D1432" s="6">
        <v>30.77</v>
      </c>
      <c r="E1432" s="281"/>
      <c r="F1432" s="30">
        <f t="shared" si="51"/>
        <v>0</v>
      </c>
    </row>
    <row r="1433" spans="1:6" s="69" customFormat="1" ht="12" customHeight="1" hidden="1" outlineLevel="3">
      <c r="A1433" s="31" t="s">
        <v>2111</v>
      </c>
      <c r="B1433" s="13" t="s">
        <v>1002</v>
      </c>
      <c r="C1433" s="9" t="s">
        <v>1849</v>
      </c>
      <c r="D1433" s="6">
        <v>30.77</v>
      </c>
      <c r="E1433" s="281"/>
      <c r="F1433" s="30">
        <f t="shared" si="51"/>
        <v>0</v>
      </c>
    </row>
    <row r="1434" spans="1:6" s="69" customFormat="1" ht="12" customHeight="1" hidden="1" outlineLevel="3">
      <c r="A1434" s="31" t="s">
        <v>2112</v>
      </c>
      <c r="B1434" s="13" t="s">
        <v>1003</v>
      </c>
      <c r="C1434" s="9" t="s">
        <v>1849</v>
      </c>
      <c r="D1434" s="6">
        <v>30.77</v>
      </c>
      <c r="E1434" s="281"/>
      <c r="F1434" s="30">
        <f t="shared" si="51"/>
        <v>0</v>
      </c>
    </row>
    <row r="1435" spans="1:6" s="69" customFormat="1" ht="12" customHeight="1" hidden="1" outlineLevel="3">
      <c r="A1435" s="31" t="s">
        <v>2113</v>
      </c>
      <c r="B1435" s="13" t="s">
        <v>1004</v>
      </c>
      <c r="C1435" s="9" t="s">
        <v>1849</v>
      </c>
      <c r="D1435" s="6">
        <v>30.77</v>
      </c>
      <c r="E1435" s="281"/>
      <c r="F1435" s="30">
        <f t="shared" si="51"/>
        <v>0</v>
      </c>
    </row>
    <row r="1436" spans="1:6" s="69" customFormat="1" ht="12" customHeight="1" hidden="1" outlineLevel="3">
      <c r="A1436" s="31" t="s">
        <v>2114</v>
      </c>
      <c r="B1436" s="13" t="s">
        <v>1005</v>
      </c>
      <c r="C1436" s="9" t="s">
        <v>1849</v>
      </c>
      <c r="D1436" s="6">
        <v>30.77</v>
      </c>
      <c r="E1436" s="281"/>
      <c r="F1436" s="30">
        <f t="shared" si="51"/>
        <v>0</v>
      </c>
    </row>
    <row r="1437" spans="1:6" s="69" customFormat="1" ht="12" customHeight="1" hidden="1" outlineLevel="3">
      <c r="A1437" s="31" t="s">
        <v>2115</v>
      </c>
      <c r="B1437" s="13" t="s">
        <v>1006</v>
      </c>
      <c r="C1437" s="9" t="s">
        <v>1849</v>
      </c>
      <c r="D1437" s="6">
        <v>30.77</v>
      </c>
      <c r="E1437" s="281"/>
      <c r="F1437" s="30">
        <f t="shared" si="51"/>
        <v>0</v>
      </c>
    </row>
    <row r="1438" spans="1:6" s="69" customFormat="1" ht="12" customHeight="1" hidden="1" outlineLevel="3">
      <c r="A1438" s="31" t="s">
        <v>2116</v>
      </c>
      <c r="B1438" s="13" t="s">
        <v>1007</v>
      </c>
      <c r="C1438" s="9" t="s">
        <v>1849</v>
      </c>
      <c r="D1438" s="6">
        <v>33.5</v>
      </c>
      <c r="E1438" s="281"/>
      <c r="F1438" s="30">
        <f t="shared" si="51"/>
        <v>0</v>
      </c>
    </row>
    <row r="1439" spans="1:6" s="69" customFormat="1" ht="12" customHeight="1" hidden="1" outlineLevel="3">
      <c r="A1439" s="31" t="s">
        <v>2117</v>
      </c>
      <c r="B1439" s="13" t="s">
        <v>1179</v>
      </c>
      <c r="C1439" s="9" t="s">
        <v>1849</v>
      </c>
      <c r="D1439" s="6">
        <v>33.5</v>
      </c>
      <c r="E1439" s="281"/>
      <c r="F1439" s="30">
        <f t="shared" si="51"/>
        <v>0</v>
      </c>
    </row>
    <row r="1440" spans="1:6" s="69" customFormat="1" ht="12" customHeight="1" hidden="1" outlineLevel="3">
      <c r="A1440" s="31" t="s">
        <v>2118</v>
      </c>
      <c r="B1440" s="13" t="s">
        <v>1180</v>
      </c>
      <c r="C1440" s="9" t="s">
        <v>1849</v>
      </c>
      <c r="D1440" s="6">
        <v>33.5</v>
      </c>
      <c r="E1440" s="281"/>
      <c r="F1440" s="30">
        <f t="shared" si="51"/>
        <v>0</v>
      </c>
    </row>
    <row r="1441" spans="1:6" s="69" customFormat="1" ht="12" customHeight="1" hidden="1" outlineLevel="3">
      <c r="A1441" s="31" t="s">
        <v>2119</v>
      </c>
      <c r="B1441" s="13" t="s">
        <v>1181</v>
      </c>
      <c r="C1441" s="9" t="s">
        <v>1849</v>
      </c>
      <c r="D1441" s="6">
        <v>33.5</v>
      </c>
      <c r="E1441" s="281"/>
      <c r="F1441" s="30">
        <f t="shared" si="51"/>
        <v>0</v>
      </c>
    </row>
    <row r="1442" spans="1:6" s="69" customFormat="1" ht="12" customHeight="1" hidden="1" outlineLevel="3">
      <c r="A1442" s="31" t="s">
        <v>2120</v>
      </c>
      <c r="B1442" s="13" t="s">
        <v>1182</v>
      </c>
      <c r="C1442" s="9" t="s">
        <v>1849</v>
      </c>
      <c r="D1442" s="6">
        <v>33.5</v>
      </c>
      <c r="E1442" s="281"/>
      <c r="F1442" s="30">
        <f t="shared" si="51"/>
        <v>0</v>
      </c>
    </row>
    <row r="1443" spans="1:6" s="69" customFormat="1" ht="12" customHeight="1" hidden="1" outlineLevel="3">
      <c r="A1443" s="31" t="s">
        <v>2121</v>
      </c>
      <c r="B1443" s="13" t="s">
        <v>1183</v>
      </c>
      <c r="C1443" s="9" t="s">
        <v>1849</v>
      </c>
      <c r="D1443" s="6">
        <v>33.5</v>
      </c>
      <c r="E1443" s="281"/>
      <c r="F1443" s="30">
        <f t="shared" si="51"/>
        <v>0</v>
      </c>
    </row>
    <row r="1444" spans="1:6" s="69" customFormat="1" ht="12" customHeight="1" hidden="1" outlineLevel="3">
      <c r="A1444" s="31" t="s">
        <v>2122</v>
      </c>
      <c r="B1444" s="13" t="s">
        <v>1184</v>
      </c>
      <c r="C1444" s="9" t="s">
        <v>1849</v>
      </c>
      <c r="D1444" s="6">
        <v>33.5</v>
      </c>
      <c r="E1444" s="281"/>
      <c r="F1444" s="30">
        <f t="shared" si="51"/>
        <v>0</v>
      </c>
    </row>
    <row r="1445" spans="1:6" s="69" customFormat="1" ht="12" customHeight="1" hidden="1" outlineLevel="3">
      <c r="A1445" s="31" t="s">
        <v>2123</v>
      </c>
      <c r="B1445" s="13" t="s">
        <v>1185</v>
      </c>
      <c r="C1445" s="9" t="s">
        <v>1849</v>
      </c>
      <c r="D1445" s="6">
        <v>33.5</v>
      </c>
      <c r="E1445" s="281"/>
      <c r="F1445" s="30">
        <f t="shared" si="51"/>
        <v>0</v>
      </c>
    </row>
    <row r="1446" spans="1:6" s="69" customFormat="1" ht="12" customHeight="1" hidden="1" outlineLevel="3">
      <c r="A1446" s="31" t="s">
        <v>2124</v>
      </c>
      <c r="B1446" s="13" t="s">
        <v>1186</v>
      </c>
      <c r="C1446" s="9" t="s">
        <v>1849</v>
      </c>
      <c r="D1446" s="6">
        <v>36.23</v>
      </c>
      <c r="E1446" s="281"/>
      <c r="F1446" s="30">
        <f t="shared" si="51"/>
        <v>0</v>
      </c>
    </row>
    <row r="1447" spans="1:6" s="69" customFormat="1" ht="12" customHeight="1" hidden="1" outlineLevel="3">
      <c r="A1447" s="31" t="s">
        <v>2125</v>
      </c>
      <c r="B1447" s="13" t="s">
        <v>1187</v>
      </c>
      <c r="C1447" s="9" t="s">
        <v>1849</v>
      </c>
      <c r="D1447" s="6">
        <v>33.5</v>
      </c>
      <c r="E1447" s="281"/>
      <c r="F1447" s="30">
        <f t="shared" si="51"/>
        <v>0</v>
      </c>
    </row>
    <row r="1448" spans="1:6" s="69" customFormat="1" ht="12" customHeight="1" hidden="1" outlineLevel="3">
      <c r="A1448" s="31" t="s">
        <v>2126</v>
      </c>
      <c r="B1448" s="13" t="s">
        <v>1188</v>
      </c>
      <c r="C1448" s="9" t="s">
        <v>1849</v>
      </c>
      <c r="D1448" s="6">
        <v>41.03</v>
      </c>
      <c r="E1448" s="281"/>
      <c r="F1448" s="30">
        <f t="shared" si="51"/>
        <v>0</v>
      </c>
    </row>
    <row r="1449" spans="1:6" s="69" customFormat="1" ht="12" customHeight="1" hidden="1" outlineLevel="3">
      <c r="A1449" s="31" t="s">
        <v>2127</v>
      </c>
      <c r="B1449" s="13" t="s">
        <v>1189</v>
      </c>
      <c r="C1449" s="9" t="s">
        <v>1849</v>
      </c>
      <c r="D1449" s="6">
        <v>41.03</v>
      </c>
      <c r="E1449" s="281"/>
      <c r="F1449" s="30">
        <f t="shared" si="51"/>
        <v>0</v>
      </c>
    </row>
    <row r="1450" spans="1:6" s="69" customFormat="1" ht="12" customHeight="1" hidden="1" outlineLevel="3">
      <c r="A1450" s="31" t="s">
        <v>2128</v>
      </c>
      <c r="B1450" s="13" t="s">
        <v>1190</v>
      </c>
      <c r="C1450" s="9" t="s">
        <v>1849</v>
      </c>
      <c r="D1450" s="6">
        <v>41.03</v>
      </c>
      <c r="E1450" s="281"/>
      <c r="F1450" s="30">
        <f aca="true" t="shared" si="52" ref="F1450:F1481">D1450*E1450</f>
        <v>0</v>
      </c>
    </row>
    <row r="1451" spans="1:6" s="69" customFormat="1" ht="12" customHeight="1" hidden="1" outlineLevel="3">
      <c r="A1451" s="31" t="s">
        <v>2129</v>
      </c>
      <c r="B1451" s="13" t="s">
        <v>1191</v>
      </c>
      <c r="C1451" s="9" t="s">
        <v>1849</v>
      </c>
      <c r="D1451" s="6">
        <v>41.03</v>
      </c>
      <c r="E1451" s="281"/>
      <c r="F1451" s="30">
        <f t="shared" si="52"/>
        <v>0</v>
      </c>
    </row>
    <row r="1452" spans="1:6" s="69" customFormat="1" ht="12.75" customHeight="1" hidden="1" outlineLevel="3">
      <c r="A1452" s="31" t="s">
        <v>2130</v>
      </c>
      <c r="B1452" s="13" t="s">
        <v>1192</v>
      </c>
      <c r="C1452" s="9" t="s">
        <v>1849</v>
      </c>
      <c r="D1452" s="6">
        <v>41.03</v>
      </c>
      <c r="E1452" s="281"/>
      <c r="F1452" s="30">
        <f t="shared" si="52"/>
        <v>0</v>
      </c>
    </row>
    <row r="1453" spans="1:6" s="69" customFormat="1" ht="12.75" customHeight="1" hidden="1" outlineLevel="3">
      <c r="A1453" s="31" t="s">
        <v>2131</v>
      </c>
      <c r="B1453" s="13" t="s">
        <v>1193</v>
      </c>
      <c r="C1453" s="9" t="s">
        <v>1849</v>
      </c>
      <c r="D1453" s="6">
        <v>41.03</v>
      </c>
      <c r="E1453" s="281"/>
      <c r="F1453" s="30">
        <f t="shared" si="52"/>
        <v>0</v>
      </c>
    </row>
    <row r="1454" spans="1:6" s="69" customFormat="1" ht="12.75" customHeight="1" hidden="1" outlineLevel="3">
      <c r="A1454" s="31" t="s">
        <v>2132</v>
      </c>
      <c r="B1454" s="13" t="s">
        <v>1194</v>
      </c>
      <c r="C1454" s="9" t="s">
        <v>1849</v>
      </c>
      <c r="D1454" s="6">
        <v>41.03</v>
      </c>
      <c r="E1454" s="281"/>
      <c r="F1454" s="30">
        <f t="shared" si="52"/>
        <v>0</v>
      </c>
    </row>
    <row r="1455" spans="1:6" s="69" customFormat="1" ht="12" customHeight="1" hidden="1" outlineLevel="3">
      <c r="A1455" s="31" t="s">
        <v>2133</v>
      </c>
      <c r="B1455" s="13" t="s">
        <v>1195</v>
      </c>
      <c r="C1455" s="9" t="s">
        <v>1849</v>
      </c>
      <c r="D1455" s="6">
        <v>41.03</v>
      </c>
      <c r="E1455" s="281"/>
      <c r="F1455" s="30">
        <f t="shared" si="52"/>
        <v>0</v>
      </c>
    </row>
    <row r="1456" spans="1:6" s="69" customFormat="1" ht="12" customHeight="1" hidden="1" outlineLevel="3">
      <c r="A1456" s="31" t="s">
        <v>2134</v>
      </c>
      <c r="B1456" s="13" t="s">
        <v>1196</v>
      </c>
      <c r="C1456" s="9" t="s">
        <v>1849</v>
      </c>
      <c r="D1456" s="6">
        <v>41.03</v>
      </c>
      <c r="E1456" s="281"/>
      <c r="F1456" s="30">
        <f t="shared" si="52"/>
        <v>0</v>
      </c>
    </row>
    <row r="1457" spans="1:6" s="69" customFormat="1" ht="12" customHeight="1" hidden="1" outlineLevel="3">
      <c r="A1457" s="31" t="s">
        <v>2135</v>
      </c>
      <c r="B1457" s="13" t="s">
        <v>1197</v>
      </c>
      <c r="C1457" s="9" t="s">
        <v>1849</v>
      </c>
      <c r="D1457" s="6">
        <v>41.03</v>
      </c>
      <c r="E1457" s="281"/>
      <c r="F1457" s="30">
        <f t="shared" si="52"/>
        <v>0</v>
      </c>
    </row>
    <row r="1458" spans="1:6" s="69" customFormat="1" ht="12" customHeight="1" hidden="1" outlineLevel="3">
      <c r="A1458" s="31" t="s">
        <v>2136</v>
      </c>
      <c r="B1458" s="13" t="s">
        <v>1198</v>
      </c>
      <c r="C1458" s="9" t="s">
        <v>1849</v>
      </c>
      <c r="D1458" s="6">
        <v>43.76</v>
      </c>
      <c r="E1458" s="281"/>
      <c r="F1458" s="30">
        <f t="shared" si="52"/>
        <v>0</v>
      </c>
    </row>
    <row r="1459" spans="1:6" s="69" customFormat="1" ht="12" customHeight="1" hidden="1" outlineLevel="3">
      <c r="A1459" s="31" t="s">
        <v>2137</v>
      </c>
      <c r="B1459" s="13" t="s">
        <v>1199</v>
      </c>
      <c r="C1459" s="9" t="s">
        <v>1849</v>
      </c>
      <c r="D1459" s="6">
        <v>43.76</v>
      </c>
      <c r="E1459" s="281"/>
      <c r="F1459" s="30">
        <f t="shared" si="52"/>
        <v>0</v>
      </c>
    </row>
    <row r="1460" spans="1:6" s="69" customFormat="1" ht="12" customHeight="1" hidden="1" outlineLevel="3">
      <c r="A1460" s="31" t="s">
        <v>2138</v>
      </c>
      <c r="B1460" s="13" t="s">
        <v>1200</v>
      </c>
      <c r="C1460" s="9" t="s">
        <v>1849</v>
      </c>
      <c r="D1460" s="6">
        <v>43.76</v>
      </c>
      <c r="E1460" s="281"/>
      <c r="F1460" s="30">
        <f t="shared" si="52"/>
        <v>0</v>
      </c>
    </row>
    <row r="1461" spans="1:6" s="69" customFormat="1" ht="12" customHeight="1" hidden="1" outlineLevel="3">
      <c r="A1461" s="31" t="s">
        <v>2139</v>
      </c>
      <c r="B1461" s="13" t="s">
        <v>1201</v>
      </c>
      <c r="C1461" s="9" t="s">
        <v>1849</v>
      </c>
      <c r="D1461" s="6">
        <v>43.76</v>
      </c>
      <c r="E1461" s="281"/>
      <c r="F1461" s="30">
        <f t="shared" si="52"/>
        <v>0</v>
      </c>
    </row>
    <row r="1462" spans="1:6" s="69" customFormat="1" ht="12" customHeight="1" hidden="1" outlineLevel="3">
      <c r="A1462" s="31" t="s">
        <v>2140</v>
      </c>
      <c r="B1462" s="13" t="s">
        <v>1202</v>
      </c>
      <c r="C1462" s="9" t="s">
        <v>1849</v>
      </c>
      <c r="D1462" s="6">
        <v>43.76</v>
      </c>
      <c r="E1462" s="281"/>
      <c r="F1462" s="30">
        <f t="shared" si="52"/>
        <v>0</v>
      </c>
    </row>
    <row r="1463" spans="1:6" s="69" customFormat="1" ht="12" customHeight="1" hidden="1" outlineLevel="3">
      <c r="A1463" s="31" t="s">
        <v>2141</v>
      </c>
      <c r="B1463" s="13" t="s">
        <v>1080</v>
      </c>
      <c r="C1463" s="9" t="s">
        <v>1849</v>
      </c>
      <c r="D1463" s="6">
        <v>43.76</v>
      </c>
      <c r="E1463" s="281"/>
      <c r="F1463" s="30">
        <f t="shared" si="52"/>
        <v>0</v>
      </c>
    </row>
    <row r="1464" spans="1:6" s="69" customFormat="1" ht="12" customHeight="1" hidden="1" outlineLevel="3">
      <c r="A1464" s="31" t="s">
        <v>2142</v>
      </c>
      <c r="B1464" s="13" t="s">
        <v>1081</v>
      </c>
      <c r="C1464" s="9" t="s">
        <v>1849</v>
      </c>
      <c r="D1464" s="6">
        <v>43.76</v>
      </c>
      <c r="E1464" s="281"/>
      <c r="F1464" s="30">
        <f t="shared" si="52"/>
        <v>0</v>
      </c>
    </row>
    <row r="1465" spans="1:6" s="69" customFormat="1" ht="12" customHeight="1" hidden="1" outlineLevel="3">
      <c r="A1465" s="31" t="s">
        <v>2143</v>
      </c>
      <c r="B1465" s="13" t="s">
        <v>1082</v>
      </c>
      <c r="C1465" s="9" t="s">
        <v>1849</v>
      </c>
      <c r="D1465" s="6">
        <v>43.76</v>
      </c>
      <c r="E1465" s="281"/>
      <c r="F1465" s="30">
        <f t="shared" si="52"/>
        <v>0</v>
      </c>
    </row>
    <row r="1466" spans="1:6" s="69" customFormat="1" ht="12" customHeight="1" hidden="1" outlineLevel="3">
      <c r="A1466" s="31" t="s">
        <v>2144</v>
      </c>
      <c r="B1466" s="13" t="s">
        <v>1083</v>
      </c>
      <c r="C1466" s="9" t="s">
        <v>1849</v>
      </c>
      <c r="D1466" s="6">
        <v>43.76</v>
      </c>
      <c r="E1466" s="281"/>
      <c r="F1466" s="30">
        <f t="shared" si="52"/>
        <v>0</v>
      </c>
    </row>
    <row r="1467" spans="1:6" s="69" customFormat="1" ht="12" customHeight="1" hidden="1" outlineLevel="3">
      <c r="A1467" s="31" t="s">
        <v>2145</v>
      </c>
      <c r="B1467" s="13" t="s">
        <v>1084</v>
      </c>
      <c r="C1467" s="9" t="s">
        <v>1849</v>
      </c>
      <c r="D1467" s="6">
        <v>43.76</v>
      </c>
      <c r="E1467" s="281"/>
      <c r="F1467" s="30">
        <f t="shared" si="52"/>
        <v>0</v>
      </c>
    </row>
    <row r="1468" spans="1:6" s="69" customFormat="1" ht="12" customHeight="1" hidden="1" outlineLevel="3">
      <c r="A1468" s="31" t="s">
        <v>2146</v>
      </c>
      <c r="B1468" s="13" t="s">
        <v>1089</v>
      </c>
      <c r="C1468" s="9" t="s">
        <v>1849</v>
      </c>
      <c r="D1468" s="6">
        <v>25.98</v>
      </c>
      <c r="E1468" s="281"/>
      <c r="F1468" s="30">
        <f t="shared" si="52"/>
        <v>0</v>
      </c>
    </row>
    <row r="1469" spans="1:6" s="69" customFormat="1" ht="12" customHeight="1" hidden="1" outlineLevel="3">
      <c r="A1469" s="31" t="s">
        <v>2147</v>
      </c>
      <c r="B1469" s="13" t="s">
        <v>1085</v>
      </c>
      <c r="C1469" s="9" t="s">
        <v>1849</v>
      </c>
      <c r="D1469" s="6">
        <v>41.03</v>
      </c>
      <c r="E1469" s="281"/>
      <c r="F1469" s="30">
        <f t="shared" si="52"/>
        <v>0</v>
      </c>
    </row>
    <row r="1470" spans="1:6" s="69" customFormat="1" ht="12" customHeight="1" hidden="1" outlineLevel="3">
      <c r="A1470" s="31" t="s">
        <v>2148</v>
      </c>
      <c r="B1470" s="13" t="s">
        <v>1086</v>
      </c>
      <c r="C1470" s="9" t="s">
        <v>1849</v>
      </c>
      <c r="D1470" s="6">
        <v>41.03</v>
      </c>
      <c r="E1470" s="281"/>
      <c r="F1470" s="30">
        <f t="shared" si="52"/>
        <v>0</v>
      </c>
    </row>
    <row r="1471" spans="1:6" s="69" customFormat="1" ht="12" customHeight="1" hidden="1" outlineLevel="3">
      <c r="A1471" s="31" t="s">
        <v>2149</v>
      </c>
      <c r="B1471" s="13" t="s">
        <v>1087</v>
      </c>
      <c r="C1471" s="9" t="s">
        <v>1849</v>
      </c>
      <c r="D1471" s="6">
        <v>41.03</v>
      </c>
      <c r="E1471" s="281"/>
      <c r="F1471" s="30">
        <f t="shared" si="52"/>
        <v>0</v>
      </c>
    </row>
    <row r="1472" spans="1:6" s="69" customFormat="1" ht="12" customHeight="1" hidden="1" outlineLevel="3">
      <c r="A1472" s="31" t="s">
        <v>2150</v>
      </c>
      <c r="B1472" s="13" t="s">
        <v>1088</v>
      </c>
      <c r="C1472" s="9" t="s">
        <v>1849</v>
      </c>
      <c r="D1472" s="6">
        <v>41.03</v>
      </c>
      <c r="E1472" s="281"/>
      <c r="F1472" s="30">
        <f t="shared" si="52"/>
        <v>0</v>
      </c>
    </row>
    <row r="1473" spans="1:6" s="69" customFormat="1" ht="12" customHeight="1" hidden="1" outlineLevel="3">
      <c r="A1473" s="31" t="s">
        <v>2151</v>
      </c>
      <c r="B1473" s="13" t="s">
        <v>1090</v>
      </c>
      <c r="C1473" s="9" t="s">
        <v>1849</v>
      </c>
      <c r="D1473" s="6">
        <v>41.03</v>
      </c>
      <c r="E1473" s="281"/>
      <c r="F1473" s="30">
        <f t="shared" si="52"/>
        <v>0</v>
      </c>
    </row>
    <row r="1474" spans="1:6" s="69" customFormat="1" ht="12" customHeight="1" hidden="1" outlineLevel="3">
      <c r="A1474" s="31" t="s">
        <v>2152</v>
      </c>
      <c r="B1474" s="13" t="s">
        <v>1091</v>
      </c>
      <c r="C1474" s="9" t="s">
        <v>1849</v>
      </c>
      <c r="D1474" s="6">
        <v>41.03</v>
      </c>
      <c r="E1474" s="281"/>
      <c r="F1474" s="30">
        <f t="shared" si="52"/>
        <v>0</v>
      </c>
    </row>
    <row r="1475" spans="1:6" s="69" customFormat="1" ht="12" customHeight="1" hidden="1" outlineLevel="3">
      <c r="A1475" s="31" t="s">
        <v>2153</v>
      </c>
      <c r="B1475" s="13" t="s">
        <v>1092</v>
      </c>
      <c r="C1475" s="9" t="s">
        <v>1849</v>
      </c>
      <c r="D1475" s="6">
        <v>41.03</v>
      </c>
      <c r="E1475" s="281"/>
      <c r="F1475" s="30">
        <f t="shared" si="52"/>
        <v>0</v>
      </c>
    </row>
    <row r="1476" spans="1:6" s="69" customFormat="1" ht="12" customHeight="1" hidden="1" outlineLevel="3">
      <c r="A1476" s="31" t="s">
        <v>2154</v>
      </c>
      <c r="B1476" s="13" t="s">
        <v>1093</v>
      </c>
      <c r="C1476" s="9" t="s">
        <v>1849</v>
      </c>
      <c r="D1476" s="6">
        <v>41.03</v>
      </c>
      <c r="E1476" s="281"/>
      <c r="F1476" s="30">
        <f t="shared" si="52"/>
        <v>0</v>
      </c>
    </row>
    <row r="1477" spans="1:6" s="69" customFormat="1" ht="12" customHeight="1" hidden="1" outlineLevel="3">
      <c r="A1477" s="31" t="s">
        <v>2155</v>
      </c>
      <c r="B1477" s="13" t="s">
        <v>1094</v>
      </c>
      <c r="C1477" s="9" t="s">
        <v>1849</v>
      </c>
      <c r="D1477" s="6">
        <v>46.49</v>
      </c>
      <c r="E1477" s="281"/>
      <c r="F1477" s="30">
        <f t="shared" si="52"/>
        <v>0</v>
      </c>
    </row>
    <row r="1478" spans="1:6" s="69" customFormat="1" ht="12" customHeight="1" hidden="1" outlineLevel="3">
      <c r="A1478" s="31" t="s">
        <v>2156</v>
      </c>
      <c r="B1478" s="13" t="s">
        <v>1095</v>
      </c>
      <c r="C1478" s="9" t="s">
        <v>1849</v>
      </c>
      <c r="D1478" s="6">
        <v>46.49</v>
      </c>
      <c r="E1478" s="281"/>
      <c r="F1478" s="30">
        <f t="shared" si="52"/>
        <v>0</v>
      </c>
    </row>
    <row r="1479" spans="1:6" s="69" customFormat="1" ht="12" customHeight="1" hidden="1" outlineLevel="3">
      <c r="A1479" s="31" t="s">
        <v>2157</v>
      </c>
      <c r="B1479" s="13" t="s">
        <v>1096</v>
      </c>
      <c r="C1479" s="9" t="s">
        <v>1849</v>
      </c>
      <c r="D1479" s="6">
        <v>46.49</v>
      </c>
      <c r="E1479" s="281"/>
      <c r="F1479" s="30">
        <f t="shared" si="52"/>
        <v>0</v>
      </c>
    </row>
    <row r="1480" spans="1:6" s="69" customFormat="1" ht="12" customHeight="1" hidden="1" outlineLevel="3">
      <c r="A1480" s="31" t="s">
        <v>2158</v>
      </c>
      <c r="B1480" s="13" t="s">
        <v>1097</v>
      </c>
      <c r="C1480" s="9" t="s">
        <v>1849</v>
      </c>
      <c r="D1480" s="6">
        <v>48.55</v>
      </c>
      <c r="E1480" s="281"/>
      <c r="F1480" s="30">
        <f t="shared" si="52"/>
        <v>0</v>
      </c>
    </row>
    <row r="1481" spans="1:6" s="69" customFormat="1" ht="12" customHeight="1" hidden="1" outlineLevel="3">
      <c r="A1481" s="31" t="s">
        <v>2159</v>
      </c>
      <c r="B1481" s="13" t="s">
        <v>1098</v>
      </c>
      <c r="C1481" s="9" t="s">
        <v>1849</v>
      </c>
      <c r="D1481" s="6">
        <v>48.55</v>
      </c>
      <c r="E1481" s="281"/>
      <c r="F1481" s="30">
        <f t="shared" si="52"/>
        <v>0</v>
      </c>
    </row>
    <row r="1482" spans="1:6" s="69" customFormat="1" ht="12" customHeight="1" hidden="1" outlineLevel="3">
      <c r="A1482" s="31" t="s">
        <v>2160</v>
      </c>
      <c r="B1482" s="13" t="s">
        <v>1099</v>
      </c>
      <c r="C1482" s="9" t="s">
        <v>1849</v>
      </c>
      <c r="D1482" s="6">
        <v>48.55</v>
      </c>
      <c r="E1482" s="281"/>
      <c r="F1482" s="30">
        <f aca="true" t="shared" si="53" ref="F1482:F1505">D1482*E1482</f>
        <v>0</v>
      </c>
    </row>
    <row r="1483" spans="1:6" s="69" customFormat="1" ht="12" customHeight="1" hidden="1" outlineLevel="3">
      <c r="A1483" s="31" t="s">
        <v>2161</v>
      </c>
      <c r="B1483" s="13" t="s">
        <v>1100</v>
      </c>
      <c r="C1483" s="9" t="s">
        <v>1849</v>
      </c>
      <c r="D1483" s="6">
        <v>48.55</v>
      </c>
      <c r="E1483" s="281"/>
      <c r="F1483" s="30">
        <f t="shared" si="53"/>
        <v>0</v>
      </c>
    </row>
    <row r="1484" spans="1:6" s="69" customFormat="1" ht="12" customHeight="1" hidden="1" outlineLevel="3">
      <c r="A1484" s="31" t="s">
        <v>2162</v>
      </c>
      <c r="B1484" s="13" t="s">
        <v>1101</v>
      </c>
      <c r="C1484" s="9" t="s">
        <v>1849</v>
      </c>
      <c r="D1484" s="6">
        <v>56.75</v>
      </c>
      <c r="E1484" s="281"/>
      <c r="F1484" s="30">
        <f t="shared" si="53"/>
        <v>0</v>
      </c>
    </row>
    <row r="1485" spans="1:6" s="69" customFormat="1" ht="12" customHeight="1" hidden="1" outlineLevel="3">
      <c r="A1485" s="31" t="s">
        <v>2163</v>
      </c>
      <c r="B1485" s="13" t="s">
        <v>1102</v>
      </c>
      <c r="C1485" s="9" t="s">
        <v>1849</v>
      </c>
      <c r="D1485" s="6">
        <v>56.75</v>
      </c>
      <c r="E1485" s="281"/>
      <c r="F1485" s="30">
        <f t="shared" si="53"/>
        <v>0</v>
      </c>
    </row>
    <row r="1486" spans="1:6" s="69" customFormat="1" ht="12" customHeight="1" hidden="1" outlineLevel="3">
      <c r="A1486" s="31" t="s">
        <v>2164</v>
      </c>
      <c r="B1486" s="13" t="s">
        <v>1103</v>
      </c>
      <c r="C1486" s="9" t="s">
        <v>1849</v>
      </c>
      <c r="D1486" s="6">
        <v>56.75</v>
      </c>
      <c r="E1486" s="281"/>
      <c r="F1486" s="30">
        <f t="shared" si="53"/>
        <v>0</v>
      </c>
    </row>
    <row r="1487" spans="1:6" s="69" customFormat="1" ht="12" customHeight="1" hidden="1" outlineLevel="3">
      <c r="A1487" s="31" t="s">
        <v>2165</v>
      </c>
      <c r="B1487" s="13" t="s">
        <v>1104</v>
      </c>
      <c r="C1487" s="9" t="s">
        <v>1849</v>
      </c>
      <c r="D1487" s="6">
        <v>56.75</v>
      </c>
      <c r="E1487" s="281"/>
      <c r="F1487" s="30">
        <f t="shared" si="53"/>
        <v>0</v>
      </c>
    </row>
    <row r="1488" spans="1:6" s="69" customFormat="1" ht="12" customHeight="1" hidden="1" outlineLevel="3">
      <c r="A1488" s="31" t="s">
        <v>2166</v>
      </c>
      <c r="B1488" s="13" t="s">
        <v>1105</v>
      </c>
      <c r="C1488" s="9" t="s">
        <v>1849</v>
      </c>
      <c r="D1488" s="6">
        <v>51.28</v>
      </c>
      <c r="E1488" s="281"/>
      <c r="F1488" s="30">
        <f t="shared" si="53"/>
        <v>0</v>
      </c>
    </row>
    <row r="1489" spans="1:6" s="69" customFormat="1" ht="12" customHeight="1" hidden="1" outlineLevel="3">
      <c r="A1489" s="31" t="s">
        <v>2167</v>
      </c>
      <c r="B1489" s="13" t="s">
        <v>1106</v>
      </c>
      <c r="C1489" s="9" t="s">
        <v>1849</v>
      </c>
      <c r="D1489" s="6">
        <v>51.28</v>
      </c>
      <c r="E1489" s="281"/>
      <c r="F1489" s="30">
        <f t="shared" si="53"/>
        <v>0</v>
      </c>
    </row>
    <row r="1490" spans="1:6" s="69" customFormat="1" ht="12" customHeight="1" hidden="1" outlineLevel="3">
      <c r="A1490" s="31" t="s">
        <v>2168</v>
      </c>
      <c r="B1490" s="13" t="s">
        <v>1107</v>
      </c>
      <c r="C1490" s="9" t="s">
        <v>1849</v>
      </c>
      <c r="D1490" s="6">
        <v>51.28</v>
      </c>
      <c r="E1490" s="281"/>
      <c r="F1490" s="30">
        <f t="shared" si="53"/>
        <v>0</v>
      </c>
    </row>
    <row r="1491" spans="1:6" s="69" customFormat="1" ht="12" customHeight="1" hidden="1" outlineLevel="3">
      <c r="A1491" s="31" t="s">
        <v>2169</v>
      </c>
      <c r="B1491" s="13" t="s">
        <v>1108</v>
      </c>
      <c r="C1491" s="9" t="s">
        <v>1849</v>
      </c>
      <c r="D1491" s="6">
        <v>51.28</v>
      </c>
      <c r="E1491" s="281"/>
      <c r="F1491" s="30">
        <f t="shared" si="53"/>
        <v>0</v>
      </c>
    </row>
    <row r="1492" spans="1:6" s="69" customFormat="1" ht="12" customHeight="1" hidden="1" outlineLevel="3">
      <c r="A1492" s="31" t="s">
        <v>2170</v>
      </c>
      <c r="B1492" s="13" t="s">
        <v>1109</v>
      </c>
      <c r="C1492" s="9" t="s">
        <v>1849</v>
      </c>
      <c r="D1492" s="6">
        <v>64.27</v>
      </c>
      <c r="E1492" s="281"/>
      <c r="F1492" s="30">
        <f t="shared" si="53"/>
        <v>0</v>
      </c>
    </row>
    <row r="1493" spans="1:6" s="69" customFormat="1" ht="12" customHeight="1" hidden="1" outlineLevel="3">
      <c r="A1493" s="31" t="s">
        <v>2171</v>
      </c>
      <c r="B1493" s="13" t="s">
        <v>1110</v>
      </c>
      <c r="C1493" s="9" t="s">
        <v>1849</v>
      </c>
      <c r="D1493" s="6">
        <v>64.27</v>
      </c>
      <c r="E1493" s="281"/>
      <c r="F1493" s="30">
        <f t="shared" si="53"/>
        <v>0</v>
      </c>
    </row>
    <row r="1494" spans="1:6" s="69" customFormat="1" ht="12" customHeight="1" hidden="1" outlineLevel="3">
      <c r="A1494" s="31" t="s">
        <v>2172</v>
      </c>
      <c r="B1494" s="13" t="s">
        <v>1111</v>
      </c>
      <c r="C1494" s="9" t="s">
        <v>1849</v>
      </c>
      <c r="D1494" s="6">
        <v>51.28</v>
      </c>
      <c r="E1494" s="281"/>
      <c r="F1494" s="30">
        <f t="shared" si="53"/>
        <v>0</v>
      </c>
    </row>
    <row r="1495" spans="1:6" s="69" customFormat="1" ht="12" customHeight="1" hidden="1" outlineLevel="3">
      <c r="A1495" s="31" t="s">
        <v>2173</v>
      </c>
      <c r="B1495" s="13" t="s">
        <v>3048</v>
      </c>
      <c r="C1495" s="9" t="s">
        <v>1849</v>
      </c>
      <c r="D1495" s="6">
        <v>64.27</v>
      </c>
      <c r="E1495" s="281"/>
      <c r="F1495" s="30">
        <f t="shared" si="53"/>
        <v>0</v>
      </c>
    </row>
    <row r="1496" spans="1:6" s="69" customFormat="1" ht="12" customHeight="1" hidden="1" outlineLevel="3">
      <c r="A1496" s="31" t="s">
        <v>2174</v>
      </c>
      <c r="B1496" s="13" t="s">
        <v>3049</v>
      </c>
      <c r="C1496" s="9" t="s">
        <v>1849</v>
      </c>
      <c r="D1496" s="6">
        <v>127.66</v>
      </c>
      <c r="E1496" s="281"/>
      <c r="F1496" s="30">
        <f t="shared" si="53"/>
        <v>0</v>
      </c>
    </row>
    <row r="1497" spans="1:6" s="69" customFormat="1" ht="12" customHeight="1" hidden="1" outlineLevel="3">
      <c r="A1497" s="31" t="s">
        <v>2174</v>
      </c>
      <c r="B1497" s="13" t="s">
        <v>3050</v>
      </c>
      <c r="C1497" s="9" t="s">
        <v>1849</v>
      </c>
      <c r="D1497" s="6">
        <v>147.29</v>
      </c>
      <c r="E1497" s="281"/>
      <c r="F1497" s="30">
        <f t="shared" si="53"/>
        <v>0</v>
      </c>
    </row>
    <row r="1498" spans="1:6" s="69" customFormat="1" ht="12" customHeight="1" hidden="1" outlineLevel="3">
      <c r="A1498" s="31" t="s">
        <v>2174</v>
      </c>
      <c r="B1498" s="13" t="s">
        <v>3051</v>
      </c>
      <c r="C1498" s="9" t="s">
        <v>1849</v>
      </c>
      <c r="D1498" s="6">
        <v>100.87</v>
      </c>
      <c r="E1498" s="281"/>
      <c r="F1498" s="30">
        <f t="shared" si="53"/>
        <v>0</v>
      </c>
    </row>
    <row r="1499" spans="1:6" s="69" customFormat="1" ht="12" customHeight="1" hidden="1" outlineLevel="3">
      <c r="A1499" s="31" t="s">
        <v>2174</v>
      </c>
      <c r="B1499" s="13" t="s">
        <v>3052</v>
      </c>
      <c r="C1499" s="9" t="s">
        <v>1849</v>
      </c>
      <c r="D1499" s="6">
        <v>114.26</v>
      </c>
      <c r="E1499" s="281"/>
      <c r="F1499" s="30">
        <f t="shared" si="53"/>
        <v>0</v>
      </c>
    </row>
    <row r="1500" spans="1:6" s="69" customFormat="1" ht="12" customHeight="1" hidden="1" outlineLevel="3">
      <c r="A1500" s="31" t="s">
        <v>2174</v>
      </c>
      <c r="B1500" s="13" t="s">
        <v>3053</v>
      </c>
      <c r="C1500" s="9" t="s">
        <v>1849</v>
      </c>
      <c r="D1500" s="6">
        <v>127.66</v>
      </c>
      <c r="E1500" s="281"/>
      <c r="F1500" s="30">
        <f t="shared" si="53"/>
        <v>0</v>
      </c>
    </row>
    <row r="1501" spans="1:6" s="69" customFormat="1" ht="12" customHeight="1" hidden="1" outlineLevel="3">
      <c r="A1501" s="31" t="s">
        <v>2174</v>
      </c>
      <c r="B1501" s="13" t="s">
        <v>3054</v>
      </c>
      <c r="C1501" s="9" t="s">
        <v>1849</v>
      </c>
      <c r="D1501" s="6">
        <v>147.29</v>
      </c>
      <c r="E1501" s="281"/>
      <c r="F1501" s="30">
        <f t="shared" si="53"/>
        <v>0</v>
      </c>
    </row>
    <row r="1502" spans="1:6" s="69" customFormat="1" ht="12" customHeight="1" hidden="1" outlineLevel="3">
      <c r="A1502" s="31" t="s">
        <v>2174</v>
      </c>
      <c r="B1502" s="13" t="s">
        <v>3055</v>
      </c>
      <c r="C1502" s="9" t="s">
        <v>1849</v>
      </c>
      <c r="D1502" s="6">
        <v>100.87</v>
      </c>
      <c r="E1502" s="281"/>
      <c r="F1502" s="30">
        <f t="shared" si="53"/>
        <v>0</v>
      </c>
    </row>
    <row r="1503" spans="1:6" s="69" customFormat="1" ht="12" customHeight="1" hidden="1" outlineLevel="3">
      <c r="A1503" s="31" t="s">
        <v>2174</v>
      </c>
      <c r="B1503" s="13" t="s">
        <v>3056</v>
      </c>
      <c r="C1503" s="9" t="s">
        <v>1849</v>
      </c>
      <c r="D1503" s="6">
        <v>114.26</v>
      </c>
      <c r="E1503" s="281"/>
      <c r="F1503" s="30">
        <f t="shared" si="53"/>
        <v>0</v>
      </c>
    </row>
    <row r="1504" spans="1:6" s="69" customFormat="1" ht="12" customHeight="1" hidden="1" outlineLevel="3">
      <c r="A1504" s="31" t="s">
        <v>2174</v>
      </c>
      <c r="B1504" s="13" t="s">
        <v>3057</v>
      </c>
      <c r="C1504" s="9" t="s">
        <v>1849</v>
      </c>
      <c r="D1504" s="6">
        <v>100.87</v>
      </c>
      <c r="E1504" s="281"/>
      <c r="F1504" s="30">
        <f t="shared" si="53"/>
        <v>0</v>
      </c>
    </row>
    <row r="1505" spans="1:6" s="69" customFormat="1" ht="12" customHeight="1" hidden="1" outlineLevel="3">
      <c r="A1505" s="31" t="s">
        <v>2174</v>
      </c>
      <c r="B1505" s="13" t="s">
        <v>3058</v>
      </c>
      <c r="C1505" s="9" t="s">
        <v>1849</v>
      </c>
      <c r="D1505" s="6">
        <v>147.29</v>
      </c>
      <c r="E1505" s="281"/>
      <c r="F1505" s="30">
        <f t="shared" si="53"/>
        <v>0</v>
      </c>
    </row>
    <row r="1506" spans="1:12" s="1" customFormat="1" ht="13.5" customHeight="1" hidden="1" outlineLevel="2" collapsed="1">
      <c r="A1506" s="166" t="s">
        <v>4017</v>
      </c>
      <c r="B1506" s="162"/>
      <c r="C1506" s="44"/>
      <c r="D1506" s="169"/>
      <c r="E1506" s="285"/>
      <c r="F1506" s="23">
        <f>SUM(F1507:F1530)</f>
        <v>0</v>
      </c>
      <c r="G1506" s="69"/>
      <c r="H1506" s="69"/>
      <c r="I1506" s="69"/>
      <c r="J1506" s="69"/>
      <c r="K1506" s="69"/>
      <c r="L1506" s="69"/>
    </row>
    <row r="1507" spans="1:6" s="35" customFormat="1" ht="12" customHeight="1" hidden="1" outlineLevel="3">
      <c r="A1507" s="129" t="s">
        <v>560</v>
      </c>
      <c r="B1507" s="99" t="s">
        <v>561</v>
      </c>
      <c r="C1507" s="138" t="s">
        <v>1849</v>
      </c>
      <c r="D1507" s="28">
        <v>67.83</v>
      </c>
      <c r="E1507" s="281"/>
      <c r="F1507" s="30">
        <f>D1507*E1507</f>
        <v>0</v>
      </c>
    </row>
    <row r="1508" spans="1:6" s="35" customFormat="1" ht="12" customHeight="1" hidden="1" outlineLevel="3">
      <c r="A1508" s="129" t="s">
        <v>560</v>
      </c>
      <c r="B1508" s="99" t="s">
        <v>562</v>
      </c>
      <c r="C1508" s="138" t="s">
        <v>1849</v>
      </c>
      <c r="D1508" s="28">
        <v>84.46</v>
      </c>
      <c r="E1508" s="281"/>
      <c r="F1508" s="30">
        <f aca="true" t="shared" si="54" ref="F1508:F1530">D1508*E1508</f>
        <v>0</v>
      </c>
    </row>
    <row r="1509" spans="1:6" s="35" customFormat="1" ht="12" customHeight="1" hidden="1" outlineLevel="3">
      <c r="A1509" s="129" t="s">
        <v>563</v>
      </c>
      <c r="B1509" s="99" t="s">
        <v>564</v>
      </c>
      <c r="C1509" s="138" t="s">
        <v>1849</v>
      </c>
      <c r="D1509" s="28">
        <v>44.3</v>
      </c>
      <c r="E1509" s="281"/>
      <c r="F1509" s="30">
        <f t="shared" si="54"/>
        <v>0</v>
      </c>
    </row>
    <row r="1510" spans="1:6" s="35" customFormat="1" ht="12" customHeight="1" hidden="1" outlineLevel="3">
      <c r="A1510" s="129" t="s">
        <v>563</v>
      </c>
      <c r="B1510" s="99" t="s">
        <v>565</v>
      </c>
      <c r="C1510" s="138" t="s">
        <v>1849</v>
      </c>
      <c r="D1510" s="28">
        <v>84.46</v>
      </c>
      <c r="E1510" s="281"/>
      <c r="F1510" s="30">
        <f t="shared" si="54"/>
        <v>0</v>
      </c>
    </row>
    <row r="1511" spans="1:6" s="35" customFormat="1" ht="12" customHeight="1" hidden="1" outlineLevel="3">
      <c r="A1511" s="129" t="s">
        <v>566</v>
      </c>
      <c r="B1511" s="99" t="s">
        <v>567</v>
      </c>
      <c r="C1511" s="138" t="s">
        <v>1849</v>
      </c>
      <c r="D1511" s="28">
        <v>44.3</v>
      </c>
      <c r="E1511" s="281"/>
      <c r="F1511" s="30">
        <f t="shared" si="54"/>
        <v>0</v>
      </c>
    </row>
    <row r="1512" spans="1:6" s="35" customFormat="1" ht="12" customHeight="1" hidden="1" outlineLevel="3">
      <c r="A1512" s="129" t="s">
        <v>566</v>
      </c>
      <c r="B1512" s="99" t="s">
        <v>568</v>
      </c>
      <c r="C1512" s="138" t="s">
        <v>1849</v>
      </c>
      <c r="D1512" s="28">
        <v>84.46</v>
      </c>
      <c r="E1512" s="281"/>
      <c r="F1512" s="30">
        <f t="shared" si="54"/>
        <v>0</v>
      </c>
    </row>
    <row r="1513" spans="1:6" s="35" customFormat="1" ht="12" customHeight="1" hidden="1" outlineLevel="3">
      <c r="A1513" s="129" t="s">
        <v>569</v>
      </c>
      <c r="B1513" s="99" t="s">
        <v>570</v>
      </c>
      <c r="C1513" s="138" t="s">
        <v>1849</v>
      </c>
      <c r="D1513" s="28">
        <v>64.14</v>
      </c>
      <c r="E1513" s="281"/>
      <c r="F1513" s="30">
        <f t="shared" si="54"/>
        <v>0</v>
      </c>
    </row>
    <row r="1514" spans="1:6" s="35" customFormat="1" ht="12" customHeight="1" hidden="1" outlineLevel="3">
      <c r="A1514" s="129" t="s">
        <v>571</v>
      </c>
      <c r="B1514" s="99" t="s">
        <v>572</v>
      </c>
      <c r="C1514" s="138" t="s">
        <v>1849</v>
      </c>
      <c r="D1514" s="28">
        <v>42.93</v>
      </c>
      <c r="E1514" s="281"/>
      <c r="F1514" s="30">
        <f t="shared" si="54"/>
        <v>0</v>
      </c>
    </row>
    <row r="1515" spans="1:6" s="35" customFormat="1" ht="12" customHeight="1" hidden="1" outlineLevel="3">
      <c r="A1515" s="129" t="s">
        <v>573</v>
      </c>
      <c r="B1515" s="99" t="s">
        <v>574</v>
      </c>
      <c r="C1515" s="138" t="s">
        <v>1849</v>
      </c>
      <c r="D1515" s="28">
        <v>42.93</v>
      </c>
      <c r="E1515" s="281"/>
      <c r="F1515" s="30">
        <f t="shared" si="54"/>
        <v>0</v>
      </c>
    </row>
    <row r="1516" spans="1:6" s="35" customFormat="1" ht="12" customHeight="1" hidden="1" outlineLevel="3">
      <c r="A1516" s="129" t="s">
        <v>575</v>
      </c>
      <c r="B1516" s="99" t="s">
        <v>576</v>
      </c>
      <c r="C1516" s="138" t="s">
        <v>1849</v>
      </c>
      <c r="D1516" s="28">
        <v>52.61</v>
      </c>
      <c r="E1516" s="281"/>
      <c r="F1516" s="30">
        <f t="shared" si="54"/>
        <v>0</v>
      </c>
    </row>
    <row r="1517" spans="1:6" s="35" customFormat="1" ht="12" customHeight="1" hidden="1" outlineLevel="3">
      <c r="A1517" s="129" t="s">
        <v>577</v>
      </c>
      <c r="B1517" s="99" t="s">
        <v>578</v>
      </c>
      <c r="C1517" s="138" t="s">
        <v>1849</v>
      </c>
      <c r="D1517" s="28">
        <v>64.14</v>
      </c>
      <c r="E1517" s="281"/>
      <c r="F1517" s="30">
        <f t="shared" si="54"/>
        <v>0</v>
      </c>
    </row>
    <row r="1518" spans="1:6" s="35" customFormat="1" ht="12" customHeight="1" hidden="1" outlineLevel="3">
      <c r="A1518" s="129" t="s">
        <v>579</v>
      </c>
      <c r="B1518" s="99" t="s">
        <v>580</v>
      </c>
      <c r="C1518" s="138" t="s">
        <v>1849</v>
      </c>
      <c r="D1518" s="28">
        <v>42.93</v>
      </c>
      <c r="E1518" s="281"/>
      <c r="F1518" s="30">
        <f t="shared" si="54"/>
        <v>0</v>
      </c>
    </row>
    <row r="1519" spans="1:6" s="35" customFormat="1" ht="12" customHeight="1" hidden="1" outlineLevel="3">
      <c r="A1519" s="129" t="s">
        <v>581</v>
      </c>
      <c r="B1519" s="99" t="s">
        <v>582</v>
      </c>
      <c r="C1519" s="138" t="s">
        <v>1849</v>
      </c>
      <c r="D1519" s="28">
        <v>52.61</v>
      </c>
      <c r="E1519" s="281"/>
      <c r="F1519" s="30">
        <f t="shared" si="54"/>
        <v>0</v>
      </c>
    </row>
    <row r="1520" spans="1:6" s="35" customFormat="1" ht="12" customHeight="1" hidden="1" outlineLevel="3">
      <c r="A1520" s="129" t="s">
        <v>583</v>
      </c>
      <c r="B1520" s="99" t="s">
        <v>584</v>
      </c>
      <c r="C1520" s="138" t="s">
        <v>1849</v>
      </c>
      <c r="D1520" s="28">
        <v>64.14</v>
      </c>
      <c r="E1520" s="281"/>
      <c r="F1520" s="30">
        <f t="shared" si="54"/>
        <v>0</v>
      </c>
    </row>
    <row r="1521" spans="1:6" s="35" customFormat="1" ht="12" customHeight="1" hidden="1" outlineLevel="3">
      <c r="A1521" s="129" t="s">
        <v>585</v>
      </c>
      <c r="B1521" s="99" t="s">
        <v>586</v>
      </c>
      <c r="C1521" s="138" t="s">
        <v>1849</v>
      </c>
      <c r="D1521" s="28">
        <v>42.93</v>
      </c>
      <c r="E1521" s="281"/>
      <c r="F1521" s="30">
        <f t="shared" si="54"/>
        <v>0</v>
      </c>
    </row>
    <row r="1522" spans="1:6" s="35" customFormat="1" ht="12" customHeight="1" hidden="1" outlineLevel="3">
      <c r="A1522" s="129" t="s">
        <v>587</v>
      </c>
      <c r="B1522" s="99" t="s">
        <v>588</v>
      </c>
      <c r="C1522" s="138" t="s">
        <v>1849</v>
      </c>
      <c r="D1522" s="28">
        <v>52.61</v>
      </c>
      <c r="E1522" s="281"/>
      <c r="F1522" s="30">
        <f t="shared" si="54"/>
        <v>0</v>
      </c>
    </row>
    <row r="1523" spans="1:6" s="35" customFormat="1" ht="12" customHeight="1" hidden="1" outlineLevel="3">
      <c r="A1523" s="129" t="s">
        <v>589</v>
      </c>
      <c r="B1523" s="99" t="s">
        <v>590</v>
      </c>
      <c r="C1523" s="138" t="s">
        <v>1849</v>
      </c>
      <c r="D1523" s="28">
        <v>54.92</v>
      </c>
      <c r="E1523" s="281"/>
      <c r="F1523" s="30">
        <f t="shared" si="54"/>
        <v>0</v>
      </c>
    </row>
    <row r="1524" spans="1:6" s="35" customFormat="1" ht="12" customHeight="1" hidden="1" outlineLevel="3">
      <c r="A1524" s="129" t="s">
        <v>591</v>
      </c>
      <c r="B1524" s="99" t="s">
        <v>592</v>
      </c>
      <c r="C1524" s="138" t="s">
        <v>1849</v>
      </c>
      <c r="D1524" s="28">
        <v>64.14</v>
      </c>
      <c r="E1524" s="281"/>
      <c r="F1524" s="30">
        <f t="shared" si="54"/>
        <v>0</v>
      </c>
    </row>
    <row r="1525" spans="1:6" s="35" customFormat="1" ht="12" customHeight="1" hidden="1" outlineLevel="3">
      <c r="A1525" s="129" t="s">
        <v>593</v>
      </c>
      <c r="B1525" s="99" t="s">
        <v>594</v>
      </c>
      <c r="C1525" s="138" t="s">
        <v>1849</v>
      </c>
      <c r="D1525" s="28">
        <v>36</v>
      </c>
      <c r="E1525" s="281"/>
      <c r="F1525" s="30">
        <f t="shared" si="54"/>
        <v>0</v>
      </c>
    </row>
    <row r="1526" spans="1:6" s="35" customFormat="1" ht="12" customHeight="1" hidden="1" outlineLevel="3">
      <c r="A1526" s="129" t="s">
        <v>593</v>
      </c>
      <c r="B1526" s="99" t="s">
        <v>595</v>
      </c>
      <c r="C1526" s="138" t="s">
        <v>1849</v>
      </c>
      <c r="D1526" s="28">
        <v>54</v>
      </c>
      <c r="E1526" s="281"/>
      <c r="F1526" s="30">
        <f t="shared" si="54"/>
        <v>0</v>
      </c>
    </row>
    <row r="1527" spans="1:6" s="35" customFormat="1" ht="12" customHeight="1" hidden="1" outlineLevel="3">
      <c r="A1527" s="129" t="s">
        <v>596</v>
      </c>
      <c r="B1527" s="99" t="s">
        <v>597</v>
      </c>
      <c r="C1527" s="138" t="s">
        <v>1849</v>
      </c>
      <c r="D1527" s="28">
        <v>36</v>
      </c>
      <c r="E1527" s="281"/>
      <c r="F1527" s="30">
        <f t="shared" si="54"/>
        <v>0</v>
      </c>
    </row>
    <row r="1528" spans="1:6" s="35" customFormat="1" ht="12" customHeight="1" hidden="1" outlineLevel="3">
      <c r="A1528" s="129" t="s">
        <v>596</v>
      </c>
      <c r="B1528" s="99" t="s">
        <v>598</v>
      </c>
      <c r="C1528" s="138" t="s">
        <v>1849</v>
      </c>
      <c r="D1528" s="28">
        <v>50.31</v>
      </c>
      <c r="E1528" s="281"/>
      <c r="F1528" s="30">
        <f t="shared" si="54"/>
        <v>0</v>
      </c>
    </row>
    <row r="1529" spans="1:6" s="35" customFormat="1" ht="12" customHeight="1" hidden="1" outlineLevel="3">
      <c r="A1529" s="129" t="s">
        <v>596</v>
      </c>
      <c r="B1529" s="99" t="s">
        <v>599</v>
      </c>
      <c r="C1529" s="138" t="s">
        <v>1849</v>
      </c>
      <c r="D1529" s="28">
        <v>54</v>
      </c>
      <c r="E1529" s="281"/>
      <c r="F1529" s="30">
        <f t="shared" si="54"/>
        <v>0</v>
      </c>
    </row>
    <row r="1530" spans="1:6" s="35" customFormat="1" ht="12" customHeight="1" hidden="1" outlineLevel="3">
      <c r="A1530" s="129" t="s">
        <v>600</v>
      </c>
      <c r="B1530" s="99" t="s">
        <v>601</v>
      </c>
      <c r="C1530" s="138" t="s">
        <v>1849</v>
      </c>
      <c r="D1530" s="28">
        <v>31.97</v>
      </c>
      <c r="E1530" s="281"/>
      <c r="F1530" s="30">
        <f t="shared" si="54"/>
        <v>0</v>
      </c>
    </row>
    <row r="1531" spans="1:6" s="35" customFormat="1" ht="12" customHeight="1" outlineLevel="1" collapsed="1">
      <c r="A1531" s="164" t="s">
        <v>2421</v>
      </c>
      <c r="B1531" s="99"/>
      <c r="C1531" s="138"/>
      <c r="D1531" s="28"/>
      <c r="E1531" s="281"/>
      <c r="F1531" s="30"/>
    </row>
    <row r="1532" spans="1:6" s="35" customFormat="1" ht="12" customHeight="1" hidden="1" outlineLevel="2" collapsed="1">
      <c r="A1532" s="166" t="s">
        <v>1295</v>
      </c>
      <c r="B1532" s="99"/>
      <c r="C1532" s="138"/>
      <c r="D1532" s="28"/>
      <c r="E1532" s="281"/>
      <c r="F1532" s="23">
        <f>SUM(F1533:F1558)</f>
        <v>0</v>
      </c>
    </row>
    <row r="1533" spans="1:12" s="5" customFormat="1" ht="12" customHeight="1" hidden="1" outlineLevel="3">
      <c r="A1533" s="106" t="s">
        <v>794</v>
      </c>
      <c r="B1533" s="86" t="s">
        <v>793</v>
      </c>
      <c r="C1533" s="136" t="s">
        <v>1849</v>
      </c>
      <c r="D1533" s="6">
        <v>40.5</v>
      </c>
      <c r="E1533" s="281"/>
      <c r="F1533" s="30">
        <f aca="true" t="shared" si="55" ref="F1533:F1542">D1533*E1533</f>
        <v>0</v>
      </c>
      <c r="G1533" s="93"/>
      <c r="H1533" s="93"/>
      <c r="I1533" s="93"/>
      <c r="J1533" s="93"/>
      <c r="K1533" s="93"/>
      <c r="L1533" s="93"/>
    </row>
    <row r="1534" spans="1:12" s="5" customFormat="1" ht="12" customHeight="1" hidden="1" outlineLevel="3">
      <c r="A1534" s="106" t="s">
        <v>796</v>
      </c>
      <c r="B1534" s="86" t="s">
        <v>795</v>
      </c>
      <c r="C1534" s="136" t="s">
        <v>1849</v>
      </c>
      <c r="D1534" s="6">
        <v>45.36</v>
      </c>
      <c r="E1534" s="281"/>
      <c r="F1534" s="30">
        <f t="shared" si="55"/>
        <v>0</v>
      </c>
      <c r="G1534" s="93"/>
      <c r="H1534" s="93"/>
      <c r="I1534" s="93"/>
      <c r="J1534" s="93"/>
      <c r="K1534" s="93"/>
      <c r="L1534" s="93"/>
    </row>
    <row r="1535" spans="1:12" s="5" customFormat="1" ht="12" customHeight="1" hidden="1" outlineLevel="3">
      <c r="A1535" s="106" t="s">
        <v>798</v>
      </c>
      <c r="B1535" s="86" t="s">
        <v>797</v>
      </c>
      <c r="C1535" s="136" t="s">
        <v>1849</v>
      </c>
      <c r="D1535" s="6">
        <v>48.6</v>
      </c>
      <c r="E1535" s="281"/>
      <c r="F1535" s="30">
        <f t="shared" si="55"/>
        <v>0</v>
      </c>
      <c r="G1535" s="93"/>
      <c r="H1535" s="93"/>
      <c r="I1535" s="93"/>
      <c r="J1535" s="93"/>
      <c r="K1535" s="93"/>
      <c r="L1535" s="93"/>
    </row>
    <row r="1536" spans="1:12" s="5" customFormat="1" ht="12" customHeight="1" hidden="1" outlineLevel="3">
      <c r="A1536" s="106" t="s">
        <v>800</v>
      </c>
      <c r="B1536" s="86" t="s">
        <v>799</v>
      </c>
      <c r="C1536" s="136" t="s">
        <v>1849</v>
      </c>
      <c r="D1536" s="6">
        <v>40.5</v>
      </c>
      <c r="E1536" s="281"/>
      <c r="F1536" s="30">
        <f t="shared" si="55"/>
        <v>0</v>
      </c>
      <c r="G1536" s="93"/>
      <c r="H1536" s="93"/>
      <c r="I1536" s="93"/>
      <c r="J1536" s="93"/>
      <c r="K1536" s="93"/>
      <c r="L1536" s="93"/>
    </row>
    <row r="1537" spans="1:12" s="5" customFormat="1" ht="12" customHeight="1" hidden="1" outlineLevel="3">
      <c r="A1537" s="106" t="s">
        <v>802</v>
      </c>
      <c r="B1537" s="86" t="s">
        <v>801</v>
      </c>
      <c r="C1537" s="136" t="s">
        <v>1849</v>
      </c>
      <c r="D1537" s="6">
        <v>45.36</v>
      </c>
      <c r="E1537" s="281"/>
      <c r="F1537" s="30">
        <f t="shared" si="55"/>
        <v>0</v>
      </c>
      <c r="G1537" s="93"/>
      <c r="H1537" s="93"/>
      <c r="I1537" s="93"/>
      <c r="J1537" s="93"/>
      <c r="K1537" s="93"/>
      <c r="L1537" s="93"/>
    </row>
    <row r="1538" spans="1:12" s="5" customFormat="1" ht="12" customHeight="1" hidden="1" outlineLevel="3">
      <c r="A1538" s="106" t="s">
        <v>804</v>
      </c>
      <c r="B1538" s="86" t="s">
        <v>803</v>
      </c>
      <c r="C1538" s="136" t="s">
        <v>1849</v>
      </c>
      <c r="D1538" s="6">
        <v>48.6</v>
      </c>
      <c r="E1538" s="281"/>
      <c r="F1538" s="30">
        <f t="shared" si="55"/>
        <v>0</v>
      </c>
      <c r="G1538" s="93"/>
      <c r="H1538" s="93"/>
      <c r="I1538" s="93"/>
      <c r="J1538" s="93"/>
      <c r="K1538" s="93"/>
      <c r="L1538" s="93"/>
    </row>
    <row r="1539" spans="1:12" s="5" customFormat="1" ht="12" customHeight="1" hidden="1" outlineLevel="3">
      <c r="A1539" s="106" t="s">
        <v>806</v>
      </c>
      <c r="B1539" s="86" t="s">
        <v>805</v>
      </c>
      <c r="C1539" s="136" t="s">
        <v>1849</v>
      </c>
      <c r="D1539" s="6">
        <v>40.5</v>
      </c>
      <c r="E1539" s="281"/>
      <c r="F1539" s="30">
        <f t="shared" si="55"/>
        <v>0</v>
      </c>
      <c r="G1539" s="93"/>
      <c r="H1539" s="93"/>
      <c r="I1539" s="93"/>
      <c r="J1539" s="93"/>
      <c r="K1539" s="93"/>
      <c r="L1539" s="93"/>
    </row>
    <row r="1540" spans="1:12" s="5" customFormat="1" ht="12" customHeight="1" hidden="1" outlineLevel="3">
      <c r="A1540" s="106" t="s">
        <v>808</v>
      </c>
      <c r="B1540" s="86" t="s">
        <v>807</v>
      </c>
      <c r="C1540" s="136" t="s">
        <v>1849</v>
      </c>
      <c r="D1540" s="6">
        <v>45.36</v>
      </c>
      <c r="E1540" s="281"/>
      <c r="F1540" s="30">
        <f t="shared" si="55"/>
        <v>0</v>
      </c>
      <c r="G1540" s="93"/>
      <c r="H1540" s="93"/>
      <c r="I1540" s="93"/>
      <c r="J1540" s="93"/>
      <c r="K1540" s="93"/>
      <c r="L1540" s="93"/>
    </row>
    <row r="1541" spans="1:12" s="5" customFormat="1" ht="12" customHeight="1" hidden="1" outlineLevel="3">
      <c r="A1541" s="106" t="s">
        <v>810</v>
      </c>
      <c r="B1541" s="86" t="s">
        <v>809</v>
      </c>
      <c r="C1541" s="136" t="s">
        <v>1849</v>
      </c>
      <c r="D1541" s="6">
        <v>48.6</v>
      </c>
      <c r="E1541" s="281"/>
      <c r="F1541" s="30">
        <f t="shared" si="55"/>
        <v>0</v>
      </c>
      <c r="G1541" s="93"/>
      <c r="H1541" s="93"/>
      <c r="I1541" s="93"/>
      <c r="J1541" s="93"/>
      <c r="K1541" s="93"/>
      <c r="L1541" s="93"/>
    </row>
    <row r="1542" spans="1:12" s="5" customFormat="1" ht="12" customHeight="1" hidden="1" outlineLevel="3">
      <c r="A1542" s="106" t="s">
        <v>2175</v>
      </c>
      <c r="B1542" s="86" t="s">
        <v>714</v>
      </c>
      <c r="C1542" s="136" t="s">
        <v>1849</v>
      </c>
      <c r="D1542" s="6">
        <v>51.84</v>
      </c>
      <c r="E1542" s="281"/>
      <c r="F1542" s="30">
        <f t="shared" si="55"/>
        <v>0</v>
      </c>
      <c r="G1542" s="93"/>
      <c r="H1542" s="93"/>
      <c r="I1542" s="93"/>
      <c r="J1542" s="93"/>
      <c r="K1542" s="93"/>
      <c r="L1542" s="93"/>
    </row>
    <row r="1543" spans="1:12" s="5" customFormat="1" ht="12" customHeight="1" hidden="1" outlineLevel="3">
      <c r="A1543" s="106" t="s">
        <v>2176</v>
      </c>
      <c r="B1543" s="86" t="s">
        <v>715</v>
      </c>
      <c r="C1543" s="136" t="s">
        <v>1849</v>
      </c>
      <c r="D1543" s="6">
        <v>51.84</v>
      </c>
      <c r="E1543" s="281"/>
      <c r="F1543" s="30">
        <f aca="true" t="shared" si="56" ref="F1543:F1558">D1543*E1543</f>
        <v>0</v>
      </c>
      <c r="G1543" s="93"/>
      <c r="H1543" s="93"/>
      <c r="I1543" s="93"/>
      <c r="J1543" s="93"/>
      <c r="K1543" s="93"/>
      <c r="L1543" s="93"/>
    </row>
    <row r="1544" spans="1:12" s="5" customFormat="1" ht="12" customHeight="1" hidden="1" outlineLevel="3">
      <c r="A1544" s="106" t="s">
        <v>2177</v>
      </c>
      <c r="B1544" s="86" t="s">
        <v>716</v>
      </c>
      <c r="C1544" s="136" t="s">
        <v>1849</v>
      </c>
      <c r="D1544" s="6">
        <v>51.84</v>
      </c>
      <c r="E1544" s="281"/>
      <c r="F1544" s="30">
        <f t="shared" si="56"/>
        <v>0</v>
      </c>
      <c r="G1544" s="93"/>
      <c r="H1544" s="93"/>
      <c r="I1544" s="93"/>
      <c r="J1544" s="93"/>
      <c r="K1544" s="93"/>
      <c r="L1544" s="93"/>
    </row>
    <row r="1545" spans="1:12" s="5" customFormat="1" ht="12" customHeight="1" hidden="1" outlineLevel="3">
      <c r="A1545" s="106" t="s">
        <v>2178</v>
      </c>
      <c r="B1545" s="86" t="s">
        <v>717</v>
      </c>
      <c r="C1545" s="136" t="s">
        <v>1849</v>
      </c>
      <c r="D1545" s="6">
        <v>51.84</v>
      </c>
      <c r="E1545" s="281"/>
      <c r="F1545" s="30">
        <f t="shared" si="56"/>
        <v>0</v>
      </c>
      <c r="G1545" s="93"/>
      <c r="H1545" s="93"/>
      <c r="I1545" s="93"/>
      <c r="J1545" s="93"/>
      <c r="K1545" s="93"/>
      <c r="L1545" s="93"/>
    </row>
    <row r="1546" spans="1:12" s="5" customFormat="1" ht="12" customHeight="1" hidden="1" outlineLevel="3">
      <c r="A1546" s="106" t="s">
        <v>2179</v>
      </c>
      <c r="B1546" s="86" t="s">
        <v>718</v>
      </c>
      <c r="C1546" s="136" t="s">
        <v>1849</v>
      </c>
      <c r="D1546" s="6">
        <v>51.84</v>
      </c>
      <c r="E1546" s="281"/>
      <c r="F1546" s="30">
        <f t="shared" si="56"/>
        <v>0</v>
      </c>
      <c r="G1546" s="93"/>
      <c r="H1546" s="93"/>
      <c r="I1546" s="93"/>
      <c r="J1546" s="93"/>
      <c r="K1546" s="93"/>
      <c r="L1546" s="93"/>
    </row>
    <row r="1547" spans="1:12" s="5" customFormat="1" ht="12" customHeight="1" hidden="1" outlineLevel="3">
      <c r="A1547" s="106" t="s">
        <v>2180</v>
      </c>
      <c r="B1547" s="86" t="s">
        <v>719</v>
      </c>
      <c r="C1547" s="136" t="s">
        <v>1849</v>
      </c>
      <c r="D1547" s="6">
        <v>51.84</v>
      </c>
      <c r="E1547" s="281"/>
      <c r="F1547" s="30">
        <f t="shared" si="56"/>
        <v>0</v>
      </c>
      <c r="G1547" s="93"/>
      <c r="H1547" s="93"/>
      <c r="I1547" s="93"/>
      <c r="J1547" s="93"/>
      <c r="K1547" s="93"/>
      <c r="L1547" s="93"/>
    </row>
    <row r="1548" spans="1:12" s="5" customFormat="1" ht="12" customHeight="1" hidden="1" outlineLevel="3">
      <c r="A1548" s="106" t="s">
        <v>2181</v>
      </c>
      <c r="B1548" s="86" t="s">
        <v>720</v>
      </c>
      <c r="C1548" s="136" t="s">
        <v>1849</v>
      </c>
      <c r="D1548" s="6">
        <v>51.84</v>
      </c>
      <c r="E1548" s="281"/>
      <c r="F1548" s="30">
        <f t="shared" si="56"/>
        <v>0</v>
      </c>
      <c r="G1548" s="93"/>
      <c r="H1548" s="93"/>
      <c r="I1548" s="93"/>
      <c r="J1548" s="93"/>
      <c r="K1548" s="93"/>
      <c r="L1548" s="93"/>
    </row>
    <row r="1549" spans="1:12" s="5" customFormat="1" ht="12" customHeight="1" hidden="1" outlineLevel="3">
      <c r="A1549" s="106" t="s">
        <v>850</v>
      </c>
      <c r="B1549" s="86" t="s">
        <v>849</v>
      </c>
      <c r="C1549" s="136" t="s">
        <v>1849</v>
      </c>
      <c r="D1549" s="6">
        <v>65.88</v>
      </c>
      <c r="E1549" s="281"/>
      <c r="F1549" s="30">
        <f t="shared" si="56"/>
        <v>0</v>
      </c>
      <c r="G1549" s="93"/>
      <c r="H1549" s="93"/>
      <c r="I1549" s="93"/>
      <c r="J1549" s="93"/>
      <c r="K1549" s="93"/>
      <c r="L1549" s="93"/>
    </row>
    <row r="1550" spans="1:12" s="5" customFormat="1" ht="12" customHeight="1" hidden="1" outlineLevel="3">
      <c r="A1550" s="106" t="s">
        <v>852</v>
      </c>
      <c r="B1550" s="86" t="s">
        <v>851</v>
      </c>
      <c r="C1550" s="136" t="s">
        <v>1849</v>
      </c>
      <c r="D1550" s="6">
        <v>70.2</v>
      </c>
      <c r="E1550" s="281"/>
      <c r="F1550" s="30">
        <f t="shared" si="56"/>
        <v>0</v>
      </c>
      <c r="G1550" s="93"/>
      <c r="H1550" s="93"/>
      <c r="I1550" s="93"/>
      <c r="J1550" s="93"/>
      <c r="K1550" s="93"/>
      <c r="L1550" s="93"/>
    </row>
    <row r="1551" spans="1:12" s="5" customFormat="1" ht="12" customHeight="1" hidden="1" outlineLevel="3">
      <c r="A1551" s="106" t="s">
        <v>854</v>
      </c>
      <c r="B1551" s="86" t="s">
        <v>853</v>
      </c>
      <c r="C1551" s="136" t="s">
        <v>1849</v>
      </c>
      <c r="D1551" s="6">
        <v>65.88</v>
      </c>
      <c r="E1551" s="281"/>
      <c r="F1551" s="30">
        <f t="shared" si="56"/>
        <v>0</v>
      </c>
      <c r="G1551" s="93"/>
      <c r="H1551" s="93"/>
      <c r="I1551" s="93"/>
      <c r="J1551" s="93"/>
      <c r="K1551" s="93"/>
      <c r="L1551" s="93"/>
    </row>
    <row r="1552" spans="1:12" s="5" customFormat="1" ht="12" customHeight="1" hidden="1" outlineLevel="3">
      <c r="A1552" s="106" t="s">
        <v>856</v>
      </c>
      <c r="B1552" s="86" t="s">
        <v>855</v>
      </c>
      <c r="C1552" s="136" t="s">
        <v>1849</v>
      </c>
      <c r="D1552" s="6">
        <v>70.2</v>
      </c>
      <c r="E1552" s="281"/>
      <c r="F1552" s="30">
        <f t="shared" si="56"/>
        <v>0</v>
      </c>
      <c r="G1552" s="93"/>
      <c r="H1552" s="93"/>
      <c r="I1552" s="93"/>
      <c r="J1552" s="93"/>
      <c r="K1552" s="93"/>
      <c r="L1552" s="93"/>
    </row>
    <row r="1553" spans="1:12" s="5" customFormat="1" ht="12.75" customHeight="1" hidden="1" outlineLevel="3">
      <c r="A1553" s="106" t="s">
        <v>858</v>
      </c>
      <c r="B1553" s="86" t="s">
        <v>857</v>
      </c>
      <c r="C1553" s="136" t="s">
        <v>1849</v>
      </c>
      <c r="D1553" s="6">
        <v>65.88</v>
      </c>
      <c r="E1553" s="281"/>
      <c r="F1553" s="30">
        <f t="shared" si="56"/>
        <v>0</v>
      </c>
      <c r="G1553" s="93"/>
      <c r="H1553" s="93"/>
      <c r="I1553" s="93"/>
      <c r="J1553" s="93"/>
      <c r="K1553" s="93"/>
      <c r="L1553" s="93"/>
    </row>
    <row r="1554" spans="1:12" s="5" customFormat="1" ht="12.75" customHeight="1" hidden="1" outlineLevel="3">
      <c r="A1554" s="106" t="s">
        <v>860</v>
      </c>
      <c r="B1554" s="86" t="s">
        <v>859</v>
      </c>
      <c r="C1554" s="136" t="s">
        <v>1849</v>
      </c>
      <c r="D1554" s="6">
        <v>70.2</v>
      </c>
      <c r="E1554" s="281"/>
      <c r="F1554" s="30">
        <f t="shared" si="56"/>
        <v>0</v>
      </c>
      <c r="G1554" s="93"/>
      <c r="H1554" s="93"/>
      <c r="I1554" s="93"/>
      <c r="J1554" s="93"/>
      <c r="K1554" s="93"/>
      <c r="L1554" s="93"/>
    </row>
    <row r="1555" spans="1:12" s="5" customFormat="1" ht="12.75" customHeight="1" hidden="1" outlineLevel="3">
      <c r="A1555" s="106" t="s">
        <v>862</v>
      </c>
      <c r="B1555" s="86" t="s">
        <v>861</v>
      </c>
      <c r="C1555" s="136" t="s">
        <v>1849</v>
      </c>
      <c r="D1555" s="6">
        <v>65.88</v>
      </c>
      <c r="E1555" s="281"/>
      <c r="F1555" s="30">
        <f t="shared" si="56"/>
        <v>0</v>
      </c>
      <c r="G1555" s="93"/>
      <c r="H1555" s="93"/>
      <c r="I1555" s="93"/>
      <c r="J1555" s="93"/>
      <c r="K1555" s="93"/>
      <c r="L1555" s="93"/>
    </row>
    <row r="1556" spans="1:12" s="5" customFormat="1" ht="12" customHeight="1" hidden="1" outlineLevel="3">
      <c r="A1556" s="106" t="s">
        <v>864</v>
      </c>
      <c r="B1556" s="86" t="s">
        <v>863</v>
      </c>
      <c r="C1556" s="136" t="s">
        <v>1849</v>
      </c>
      <c r="D1556" s="6">
        <v>70.2</v>
      </c>
      <c r="E1556" s="281"/>
      <c r="F1556" s="30">
        <f t="shared" si="56"/>
        <v>0</v>
      </c>
      <c r="G1556" s="93"/>
      <c r="H1556" s="93"/>
      <c r="I1556" s="93"/>
      <c r="J1556" s="93"/>
      <c r="K1556" s="93"/>
      <c r="L1556" s="93"/>
    </row>
    <row r="1557" spans="1:12" s="5" customFormat="1" ht="12" customHeight="1" hidden="1" outlineLevel="3">
      <c r="A1557" s="106" t="s">
        <v>866</v>
      </c>
      <c r="B1557" s="86" t="s">
        <v>865</v>
      </c>
      <c r="C1557" s="136" t="s">
        <v>1849</v>
      </c>
      <c r="D1557" s="6">
        <v>65.88</v>
      </c>
      <c r="E1557" s="281"/>
      <c r="F1557" s="30">
        <f t="shared" si="56"/>
        <v>0</v>
      </c>
      <c r="G1557" s="93"/>
      <c r="H1557" s="93"/>
      <c r="I1557" s="93"/>
      <c r="J1557" s="93"/>
      <c r="K1557" s="93"/>
      <c r="L1557" s="93"/>
    </row>
    <row r="1558" spans="1:12" s="5" customFormat="1" ht="12" customHeight="1" hidden="1" outlineLevel="3">
      <c r="A1558" s="106" t="s">
        <v>868</v>
      </c>
      <c r="B1558" s="86" t="s">
        <v>867</v>
      </c>
      <c r="C1558" s="136" t="s">
        <v>1849</v>
      </c>
      <c r="D1558" s="6">
        <v>70.2</v>
      </c>
      <c r="E1558" s="281"/>
      <c r="F1558" s="30">
        <f t="shared" si="56"/>
        <v>0</v>
      </c>
      <c r="G1558" s="93"/>
      <c r="H1558" s="93"/>
      <c r="I1558" s="93"/>
      <c r="J1558" s="93"/>
      <c r="K1558" s="93"/>
      <c r="L1558" s="93"/>
    </row>
    <row r="1559" spans="1:12" s="69" customFormat="1" ht="11.25" collapsed="1">
      <c r="A1559" s="161" t="s">
        <v>2679</v>
      </c>
      <c r="B1559" s="162"/>
      <c r="C1559" s="44"/>
      <c r="D1559" s="169"/>
      <c r="E1559" s="285"/>
      <c r="F1559" s="96"/>
      <c r="G1559" s="1"/>
      <c r="H1559" s="1"/>
      <c r="I1559" s="1"/>
      <c r="J1559" s="1"/>
      <c r="K1559" s="1"/>
      <c r="L1559" s="1"/>
    </row>
    <row r="1560" spans="1:6" ht="13.5" customHeight="1" hidden="1" outlineLevel="2" collapsed="1">
      <c r="A1560" s="166" t="s">
        <v>1295</v>
      </c>
      <c r="B1560" s="167"/>
      <c r="C1560" s="168"/>
      <c r="D1560" s="169"/>
      <c r="E1560" s="285"/>
      <c r="F1560" s="23">
        <f>SUM(F1561:F1599)</f>
        <v>0</v>
      </c>
    </row>
    <row r="1561" spans="1:6" s="5" customFormat="1" ht="11.25" customHeight="1" hidden="1" outlineLevel="3">
      <c r="A1561" s="106" t="s">
        <v>4789</v>
      </c>
      <c r="B1561" s="86" t="s">
        <v>4788</v>
      </c>
      <c r="C1561" s="136" t="s">
        <v>1849</v>
      </c>
      <c r="D1561" s="38">
        <v>240</v>
      </c>
      <c r="E1561" s="281"/>
      <c r="F1561" s="30">
        <f aca="true" t="shared" si="57" ref="F1561:F1599">D1561*E1561</f>
        <v>0</v>
      </c>
    </row>
    <row r="1562" spans="1:6" s="5" customFormat="1" ht="12" customHeight="1" hidden="1" outlineLevel="3">
      <c r="A1562" s="106" t="s">
        <v>4791</v>
      </c>
      <c r="B1562" s="86" t="s">
        <v>4790</v>
      </c>
      <c r="C1562" s="136" t="s">
        <v>1849</v>
      </c>
      <c r="D1562" s="38">
        <v>240</v>
      </c>
      <c r="E1562" s="281"/>
      <c r="F1562" s="30">
        <f t="shared" si="57"/>
        <v>0</v>
      </c>
    </row>
    <row r="1563" spans="1:6" s="5" customFormat="1" ht="12" customHeight="1" hidden="1" outlineLevel="3">
      <c r="A1563" s="106" t="s">
        <v>4793</v>
      </c>
      <c r="B1563" s="86" t="s">
        <v>4792</v>
      </c>
      <c r="C1563" s="136" t="s">
        <v>1849</v>
      </c>
      <c r="D1563" s="38">
        <v>240</v>
      </c>
      <c r="E1563" s="281"/>
      <c r="F1563" s="30">
        <f t="shared" si="57"/>
        <v>0</v>
      </c>
    </row>
    <row r="1564" spans="1:6" s="5" customFormat="1" ht="12" customHeight="1" hidden="1" outlineLevel="3">
      <c r="A1564" s="106" t="s">
        <v>4795</v>
      </c>
      <c r="B1564" s="86" t="s">
        <v>4794</v>
      </c>
      <c r="C1564" s="136" t="s">
        <v>1849</v>
      </c>
      <c r="D1564" s="38">
        <v>180</v>
      </c>
      <c r="E1564" s="281"/>
      <c r="F1564" s="30">
        <f t="shared" si="57"/>
        <v>0</v>
      </c>
    </row>
    <row r="1565" spans="1:6" s="5" customFormat="1" ht="12" customHeight="1" hidden="1" outlineLevel="3">
      <c r="A1565" s="106" t="s">
        <v>4797</v>
      </c>
      <c r="B1565" s="86" t="s">
        <v>4796</v>
      </c>
      <c r="C1565" s="136" t="s">
        <v>1849</v>
      </c>
      <c r="D1565" s="38">
        <v>180</v>
      </c>
      <c r="E1565" s="281"/>
      <c r="F1565" s="30">
        <f t="shared" si="57"/>
        <v>0</v>
      </c>
    </row>
    <row r="1566" spans="1:6" s="5" customFormat="1" ht="12" customHeight="1" hidden="1" outlineLevel="3">
      <c r="A1566" s="106" t="s">
        <v>4799</v>
      </c>
      <c r="B1566" s="86" t="s">
        <v>4798</v>
      </c>
      <c r="C1566" s="136" t="s">
        <v>1849</v>
      </c>
      <c r="D1566" s="38">
        <v>180</v>
      </c>
      <c r="E1566" s="281"/>
      <c r="F1566" s="30">
        <f t="shared" si="57"/>
        <v>0</v>
      </c>
    </row>
    <row r="1567" spans="1:6" s="5" customFormat="1" ht="12" customHeight="1" hidden="1" outlineLevel="3">
      <c r="A1567" s="106" t="s">
        <v>4801</v>
      </c>
      <c r="B1567" s="86" t="s">
        <v>4800</v>
      </c>
      <c r="C1567" s="136" t="s">
        <v>1849</v>
      </c>
      <c r="D1567" s="38">
        <v>180</v>
      </c>
      <c r="E1567" s="281"/>
      <c r="F1567" s="30">
        <f t="shared" si="57"/>
        <v>0</v>
      </c>
    </row>
    <row r="1568" spans="1:6" s="5" customFormat="1" ht="12" customHeight="1" hidden="1" outlineLevel="3">
      <c r="A1568" s="106" t="s">
        <v>706</v>
      </c>
      <c r="B1568" s="139" t="s">
        <v>2333</v>
      </c>
      <c r="C1568" s="9" t="s">
        <v>1849</v>
      </c>
      <c r="D1568" s="10">
        <v>114.48</v>
      </c>
      <c r="E1568" s="281"/>
      <c r="F1568" s="30">
        <f>D1568*E1568</f>
        <v>0</v>
      </c>
    </row>
    <row r="1569" spans="1:6" s="5" customFormat="1" ht="12" customHeight="1" hidden="1" outlineLevel="3">
      <c r="A1569" s="106" t="s">
        <v>707</v>
      </c>
      <c r="B1569" s="139" t="s">
        <v>2334</v>
      </c>
      <c r="C1569" s="9" t="s">
        <v>1849</v>
      </c>
      <c r="D1569" s="10">
        <v>114.48</v>
      </c>
      <c r="E1569" s="281"/>
      <c r="F1569" s="30">
        <f>D1569*E1569</f>
        <v>0</v>
      </c>
    </row>
    <row r="1570" spans="1:6" s="5" customFormat="1" ht="12" customHeight="1" hidden="1" outlineLevel="3">
      <c r="A1570" s="106" t="s">
        <v>708</v>
      </c>
      <c r="B1570" s="139" t="s">
        <v>2335</v>
      </c>
      <c r="C1570" s="9" t="s">
        <v>1849</v>
      </c>
      <c r="D1570" s="10">
        <v>114.48</v>
      </c>
      <c r="E1570" s="281"/>
      <c r="F1570" s="30">
        <f>D1570*E1570</f>
        <v>0</v>
      </c>
    </row>
    <row r="1571" spans="1:6" s="5" customFormat="1" ht="12" customHeight="1" hidden="1" outlineLevel="3">
      <c r="A1571" s="106" t="s">
        <v>709</v>
      </c>
      <c r="B1571" s="139" t="s">
        <v>1666</v>
      </c>
      <c r="C1571" s="9" t="s">
        <v>1849</v>
      </c>
      <c r="D1571" s="10">
        <v>114.48</v>
      </c>
      <c r="E1571" s="281"/>
      <c r="F1571" s="30">
        <f>D1571*E1571</f>
        <v>0</v>
      </c>
    </row>
    <row r="1572" spans="1:6" s="5" customFormat="1" ht="12" customHeight="1" hidden="1" outlineLevel="3">
      <c r="A1572" s="106" t="s">
        <v>131</v>
      </c>
      <c r="B1572" s="86" t="s">
        <v>130</v>
      </c>
      <c r="C1572" s="136" t="s">
        <v>1849</v>
      </c>
      <c r="D1572" s="38">
        <v>140.4</v>
      </c>
      <c r="E1572" s="281"/>
      <c r="F1572" s="30">
        <f t="shared" si="57"/>
        <v>0</v>
      </c>
    </row>
    <row r="1573" spans="1:6" s="5" customFormat="1" ht="12" customHeight="1" hidden="1" outlineLevel="3">
      <c r="A1573" s="106" t="s">
        <v>133</v>
      </c>
      <c r="B1573" s="86" t="s">
        <v>132</v>
      </c>
      <c r="C1573" s="136" t="s">
        <v>1849</v>
      </c>
      <c r="D1573" s="38">
        <v>140.4</v>
      </c>
      <c r="E1573" s="281"/>
      <c r="F1573" s="30">
        <f t="shared" si="57"/>
        <v>0</v>
      </c>
    </row>
    <row r="1574" spans="1:6" s="5" customFormat="1" ht="12" customHeight="1" hidden="1" outlineLevel="3">
      <c r="A1574" s="106" t="s">
        <v>135</v>
      </c>
      <c r="B1574" s="86" t="s">
        <v>134</v>
      </c>
      <c r="C1574" s="136" t="s">
        <v>1849</v>
      </c>
      <c r="D1574" s="38">
        <v>140.4</v>
      </c>
      <c r="E1574" s="281"/>
      <c r="F1574" s="30">
        <f t="shared" si="57"/>
        <v>0</v>
      </c>
    </row>
    <row r="1575" spans="1:6" s="5" customFormat="1" ht="12" customHeight="1" hidden="1" outlineLevel="3">
      <c r="A1575" s="106" t="s">
        <v>137</v>
      </c>
      <c r="B1575" s="86" t="s">
        <v>136</v>
      </c>
      <c r="C1575" s="136" t="s">
        <v>1849</v>
      </c>
      <c r="D1575" s="38">
        <v>140.4</v>
      </c>
      <c r="E1575" s="281"/>
      <c r="F1575" s="30">
        <f t="shared" si="57"/>
        <v>0</v>
      </c>
    </row>
    <row r="1576" spans="1:6" s="5" customFormat="1" ht="12" customHeight="1" hidden="1" outlineLevel="3">
      <c r="A1576" s="106" t="s">
        <v>139</v>
      </c>
      <c r="B1576" s="86" t="s">
        <v>138</v>
      </c>
      <c r="C1576" s="136" t="s">
        <v>1849</v>
      </c>
      <c r="D1576" s="38">
        <v>129.6</v>
      </c>
      <c r="E1576" s="281"/>
      <c r="F1576" s="30">
        <f t="shared" si="57"/>
        <v>0</v>
      </c>
    </row>
    <row r="1577" spans="1:6" s="5" customFormat="1" ht="12" customHeight="1" hidden="1" outlineLevel="3">
      <c r="A1577" s="106" t="s">
        <v>141</v>
      </c>
      <c r="B1577" s="86" t="s">
        <v>140</v>
      </c>
      <c r="C1577" s="136" t="s">
        <v>1849</v>
      </c>
      <c r="D1577" s="38">
        <v>129.6</v>
      </c>
      <c r="E1577" s="281"/>
      <c r="F1577" s="30">
        <f t="shared" si="57"/>
        <v>0</v>
      </c>
    </row>
    <row r="1578" spans="1:6" s="5" customFormat="1" ht="12" customHeight="1" hidden="1" outlineLevel="3">
      <c r="A1578" s="106" t="s">
        <v>143</v>
      </c>
      <c r="B1578" s="86" t="s">
        <v>142</v>
      </c>
      <c r="C1578" s="136" t="s">
        <v>1849</v>
      </c>
      <c r="D1578" s="38">
        <v>129.6</v>
      </c>
      <c r="E1578" s="281"/>
      <c r="F1578" s="30">
        <f t="shared" si="57"/>
        <v>0</v>
      </c>
    </row>
    <row r="1579" spans="1:6" s="5" customFormat="1" ht="12" customHeight="1" hidden="1" outlineLevel="3">
      <c r="A1579" s="106" t="s">
        <v>145</v>
      </c>
      <c r="B1579" s="86" t="s">
        <v>144</v>
      </c>
      <c r="C1579" s="136" t="s">
        <v>1849</v>
      </c>
      <c r="D1579" s="38">
        <v>129.6</v>
      </c>
      <c r="E1579" s="281"/>
      <c r="F1579" s="30">
        <f t="shared" si="57"/>
        <v>0</v>
      </c>
    </row>
    <row r="1580" spans="1:6" s="5" customFormat="1" ht="12" customHeight="1" hidden="1" outlineLevel="3">
      <c r="A1580" s="106" t="s">
        <v>147</v>
      </c>
      <c r="B1580" s="86" t="s">
        <v>146</v>
      </c>
      <c r="C1580" s="136" t="s">
        <v>1849</v>
      </c>
      <c r="D1580" s="38">
        <v>129.6</v>
      </c>
      <c r="E1580" s="281"/>
      <c r="F1580" s="30">
        <f t="shared" si="57"/>
        <v>0</v>
      </c>
    </row>
    <row r="1581" spans="1:6" s="5" customFormat="1" ht="12" customHeight="1" hidden="1" outlineLevel="3">
      <c r="A1581" s="106" t="s">
        <v>149</v>
      </c>
      <c r="B1581" s="86" t="s">
        <v>148</v>
      </c>
      <c r="C1581" s="136" t="s">
        <v>1849</v>
      </c>
      <c r="D1581" s="38">
        <v>129.6</v>
      </c>
      <c r="E1581" s="281"/>
      <c r="F1581" s="30">
        <f t="shared" si="57"/>
        <v>0</v>
      </c>
    </row>
    <row r="1582" spans="1:6" s="5" customFormat="1" ht="12" customHeight="1" hidden="1" outlineLevel="3">
      <c r="A1582" s="106" t="s">
        <v>151</v>
      </c>
      <c r="B1582" s="86" t="s">
        <v>150</v>
      </c>
      <c r="C1582" s="136" t="s">
        <v>1849</v>
      </c>
      <c r="D1582" s="38">
        <v>129.6</v>
      </c>
      <c r="E1582" s="281"/>
      <c r="F1582" s="30">
        <f t="shared" si="57"/>
        <v>0</v>
      </c>
    </row>
    <row r="1583" spans="1:6" s="5" customFormat="1" ht="12" customHeight="1" hidden="1" outlineLevel="3">
      <c r="A1583" s="106" t="s">
        <v>2297</v>
      </c>
      <c r="B1583" s="86" t="s">
        <v>2296</v>
      </c>
      <c r="C1583" s="136" t="s">
        <v>1849</v>
      </c>
      <c r="D1583" s="38">
        <v>129.6</v>
      </c>
      <c r="E1583" s="281"/>
      <c r="F1583" s="30">
        <f t="shared" si="57"/>
        <v>0</v>
      </c>
    </row>
    <row r="1584" spans="1:6" s="5" customFormat="1" ht="12" customHeight="1" hidden="1" outlineLevel="3">
      <c r="A1584" s="106" t="s">
        <v>2299</v>
      </c>
      <c r="B1584" s="86" t="s">
        <v>2298</v>
      </c>
      <c r="C1584" s="136" t="s">
        <v>1849</v>
      </c>
      <c r="D1584" s="38">
        <v>72.36</v>
      </c>
      <c r="E1584" s="281"/>
      <c r="F1584" s="30">
        <f t="shared" si="57"/>
        <v>0</v>
      </c>
    </row>
    <row r="1585" spans="1:6" s="5" customFormat="1" ht="12" customHeight="1" hidden="1" outlineLevel="3">
      <c r="A1585" s="106" t="s">
        <v>2301</v>
      </c>
      <c r="B1585" s="86" t="s">
        <v>2300</v>
      </c>
      <c r="C1585" s="136" t="s">
        <v>1849</v>
      </c>
      <c r="D1585" s="38">
        <v>72.36</v>
      </c>
      <c r="E1585" s="281"/>
      <c r="F1585" s="30">
        <f t="shared" si="57"/>
        <v>0</v>
      </c>
    </row>
    <row r="1586" spans="1:6" s="5" customFormat="1" ht="12" customHeight="1" hidden="1" outlineLevel="3">
      <c r="A1586" s="106" t="s">
        <v>2303</v>
      </c>
      <c r="B1586" s="86" t="s">
        <v>2302</v>
      </c>
      <c r="C1586" s="136" t="s">
        <v>1849</v>
      </c>
      <c r="D1586" s="38">
        <v>72.36</v>
      </c>
      <c r="E1586" s="281"/>
      <c r="F1586" s="30">
        <f t="shared" si="57"/>
        <v>0</v>
      </c>
    </row>
    <row r="1587" spans="1:6" s="5" customFormat="1" ht="12" customHeight="1" hidden="1" outlineLevel="3">
      <c r="A1587" s="106" t="s">
        <v>2305</v>
      </c>
      <c r="B1587" s="86" t="s">
        <v>2304</v>
      </c>
      <c r="C1587" s="136" t="s">
        <v>1849</v>
      </c>
      <c r="D1587" s="38">
        <v>72.36</v>
      </c>
      <c r="E1587" s="281"/>
      <c r="F1587" s="30">
        <f t="shared" si="57"/>
        <v>0</v>
      </c>
    </row>
    <row r="1588" spans="1:6" s="5" customFormat="1" ht="12" customHeight="1" hidden="1" outlineLevel="3">
      <c r="A1588" s="106" t="s">
        <v>2307</v>
      </c>
      <c r="B1588" s="86" t="s">
        <v>2306</v>
      </c>
      <c r="C1588" s="136" t="s">
        <v>1849</v>
      </c>
      <c r="D1588" s="38">
        <v>87.48</v>
      </c>
      <c r="E1588" s="281"/>
      <c r="F1588" s="30">
        <f t="shared" si="57"/>
        <v>0</v>
      </c>
    </row>
    <row r="1589" spans="1:6" s="5" customFormat="1" ht="12" customHeight="1" hidden="1" outlineLevel="3">
      <c r="A1589" s="106" t="s">
        <v>2308</v>
      </c>
      <c r="B1589" s="86" t="s">
        <v>2306</v>
      </c>
      <c r="C1589" s="136" t="s">
        <v>1849</v>
      </c>
      <c r="D1589" s="38">
        <v>87.48</v>
      </c>
      <c r="E1589" s="281"/>
      <c r="F1589" s="30">
        <f t="shared" si="57"/>
        <v>0</v>
      </c>
    </row>
    <row r="1590" spans="1:6" s="5" customFormat="1" ht="12" customHeight="1" hidden="1" outlineLevel="3">
      <c r="A1590" s="106" t="s">
        <v>2309</v>
      </c>
      <c r="B1590" s="86" t="s">
        <v>2306</v>
      </c>
      <c r="C1590" s="136" t="s">
        <v>1849</v>
      </c>
      <c r="D1590" s="38">
        <v>87.48</v>
      </c>
      <c r="E1590" s="281"/>
      <c r="F1590" s="30">
        <f t="shared" si="57"/>
        <v>0</v>
      </c>
    </row>
    <row r="1591" spans="1:6" s="5" customFormat="1" ht="12" customHeight="1" hidden="1" outlineLevel="3">
      <c r="A1591" s="106" t="s">
        <v>2310</v>
      </c>
      <c r="B1591" s="86" t="s">
        <v>2306</v>
      </c>
      <c r="C1591" s="136" t="s">
        <v>1849</v>
      </c>
      <c r="D1591" s="38">
        <v>87.48</v>
      </c>
      <c r="E1591" s="281"/>
      <c r="F1591" s="30">
        <f t="shared" si="57"/>
        <v>0</v>
      </c>
    </row>
    <row r="1592" spans="1:6" s="5" customFormat="1" ht="12" customHeight="1" hidden="1" outlineLevel="3">
      <c r="A1592" s="106" t="s">
        <v>2312</v>
      </c>
      <c r="B1592" s="86" t="s">
        <v>2311</v>
      </c>
      <c r="C1592" s="136" t="s">
        <v>1849</v>
      </c>
      <c r="D1592" s="38">
        <v>109.08</v>
      </c>
      <c r="E1592" s="281"/>
      <c r="F1592" s="30">
        <f t="shared" si="57"/>
        <v>0</v>
      </c>
    </row>
    <row r="1593" spans="1:6" s="5" customFormat="1" ht="12" customHeight="1" hidden="1" outlineLevel="3">
      <c r="A1593" s="106" t="s">
        <v>2314</v>
      </c>
      <c r="B1593" s="86" t="s">
        <v>2313</v>
      </c>
      <c r="C1593" s="136" t="s">
        <v>1849</v>
      </c>
      <c r="D1593" s="38">
        <v>109.08</v>
      </c>
      <c r="E1593" s="281"/>
      <c r="F1593" s="30">
        <f t="shared" si="57"/>
        <v>0</v>
      </c>
    </row>
    <row r="1594" spans="1:6" s="5" customFormat="1" ht="12" customHeight="1" hidden="1" outlineLevel="3">
      <c r="A1594" s="106" t="s">
        <v>2316</v>
      </c>
      <c r="B1594" s="86" t="s">
        <v>2315</v>
      </c>
      <c r="C1594" s="136" t="s">
        <v>1849</v>
      </c>
      <c r="D1594" s="38">
        <v>109.08</v>
      </c>
      <c r="E1594" s="281"/>
      <c r="F1594" s="30">
        <f t="shared" si="57"/>
        <v>0</v>
      </c>
    </row>
    <row r="1595" spans="1:6" s="5" customFormat="1" ht="12" customHeight="1" hidden="1" outlineLevel="3">
      <c r="A1595" s="106" t="s">
        <v>2318</v>
      </c>
      <c r="B1595" s="86" t="s">
        <v>2317</v>
      </c>
      <c r="C1595" s="136" t="s">
        <v>1849</v>
      </c>
      <c r="D1595" s="38">
        <v>109.08</v>
      </c>
      <c r="E1595" s="281"/>
      <c r="F1595" s="30">
        <f t="shared" si="57"/>
        <v>0</v>
      </c>
    </row>
    <row r="1596" spans="1:6" s="5" customFormat="1" ht="12" customHeight="1" hidden="1" outlineLevel="3">
      <c r="A1596" s="106" t="s">
        <v>2320</v>
      </c>
      <c r="B1596" s="86" t="s">
        <v>2319</v>
      </c>
      <c r="C1596" s="136" t="s">
        <v>1849</v>
      </c>
      <c r="D1596" s="38">
        <v>76.68</v>
      </c>
      <c r="E1596" s="281"/>
      <c r="F1596" s="30">
        <f t="shared" si="57"/>
        <v>0</v>
      </c>
    </row>
    <row r="1597" spans="1:6" s="5" customFormat="1" ht="12" customHeight="1" hidden="1" outlineLevel="3">
      <c r="A1597" s="106" t="s">
        <v>2322</v>
      </c>
      <c r="B1597" s="86" t="s">
        <v>2321</v>
      </c>
      <c r="C1597" s="136" t="s">
        <v>1849</v>
      </c>
      <c r="D1597" s="38">
        <v>76.68</v>
      </c>
      <c r="E1597" s="281"/>
      <c r="F1597" s="30">
        <f t="shared" si="57"/>
        <v>0</v>
      </c>
    </row>
    <row r="1598" spans="1:6" s="5" customFormat="1" ht="12" customHeight="1" hidden="1" outlineLevel="3">
      <c r="A1598" s="106" t="s">
        <v>2323</v>
      </c>
      <c r="B1598" s="86" t="s">
        <v>2321</v>
      </c>
      <c r="C1598" s="136" t="s">
        <v>1849</v>
      </c>
      <c r="D1598" s="38">
        <v>76.68</v>
      </c>
      <c r="E1598" s="281"/>
      <c r="F1598" s="30">
        <f t="shared" si="57"/>
        <v>0</v>
      </c>
    </row>
    <row r="1599" spans="1:6" s="5" customFormat="1" ht="12" customHeight="1" hidden="1" outlineLevel="3">
      <c r="A1599" s="106" t="s">
        <v>2324</v>
      </c>
      <c r="B1599" s="86" t="s">
        <v>2321</v>
      </c>
      <c r="C1599" s="136" t="s">
        <v>1849</v>
      </c>
      <c r="D1599" s="38">
        <v>76.68</v>
      </c>
      <c r="E1599" s="281"/>
      <c r="F1599" s="30">
        <f t="shared" si="57"/>
        <v>0</v>
      </c>
    </row>
    <row r="1600" spans="1:6" ht="13.5" customHeight="1" hidden="1" outlineLevel="2" collapsed="1">
      <c r="A1600" s="166" t="s">
        <v>534</v>
      </c>
      <c r="B1600" s="167"/>
      <c r="C1600" s="168"/>
      <c r="D1600" s="169"/>
      <c r="E1600" s="285"/>
      <c r="F1600" s="23">
        <f>SUM(F1601:F1608)</f>
        <v>0</v>
      </c>
    </row>
    <row r="1601" spans="1:6" s="35" customFormat="1" ht="11.25" customHeight="1" hidden="1" outlineLevel="3">
      <c r="A1601" s="89" t="s">
        <v>328</v>
      </c>
      <c r="B1601" s="70" t="s">
        <v>336</v>
      </c>
      <c r="C1601" s="43" t="s">
        <v>1849</v>
      </c>
      <c r="D1601" s="38">
        <v>91.98</v>
      </c>
      <c r="E1601" s="281"/>
      <c r="F1601" s="30">
        <f aca="true" t="shared" si="58" ref="F1601:F1608">D1601*E1601</f>
        <v>0</v>
      </c>
    </row>
    <row r="1602" spans="1:12" s="5" customFormat="1" ht="12" customHeight="1" hidden="1" outlineLevel="3">
      <c r="A1602" s="89" t="s">
        <v>329</v>
      </c>
      <c r="B1602" s="70" t="s">
        <v>337</v>
      </c>
      <c r="C1602" s="43" t="s">
        <v>1849</v>
      </c>
      <c r="D1602" s="38">
        <v>91.98</v>
      </c>
      <c r="E1602" s="281"/>
      <c r="F1602" s="30">
        <f t="shared" si="58"/>
        <v>0</v>
      </c>
      <c r="G1602" s="93"/>
      <c r="H1602" s="93"/>
      <c r="I1602" s="93"/>
      <c r="J1602" s="93"/>
      <c r="K1602" s="93"/>
      <c r="L1602" s="93"/>
    </row>
    <row r="1603" spans="1:12" s="35" customFormat="1" ht="12" customHeight="1" hidden="1" outlineLevel="3">
      <c r="A1603" s="89" t="s">
        <v>330</v>
      </c>
      <c r="B1603" s="70" t="s">
        <v>338</v>
      </c>
      <c r="C1603" s="43" t="s">
        <v>1849</v>
      </c>
      <c r="D1603" s="38">
        <v>117.7</v>
      </c>
      <c r="E1603" s="281"/>
      <c r="F1603" s="30">
        <f t="shared" si="58"/>
        <v>0</v>
      </c>
      <c r="G1603" s="4"/>
      <c r="H1603" s="4"/>
      <c r="I1603" s="4"/>
      <c r="J1603" s="4"/>
      <c r="K1603" s="4"/>
      <c r="L1603" s="4"/>
    </row>
    <row r="1604" spans="1:12" s="35" customFormat="1" ht="12" customHeight="1" hidden="1" outlineLevel="3">
      <c r="A1604" s="89" t="s">
        <v>331</v>
      </c>
      <c r="B1604" s="70" t="s">
        <v>339</v>
      </c>
      <c r="C1604" s="43" t="s">
        <v>1849</v>
      </c>
      <c r="D1604" s="38">
        <v>114.46</v>
      </c>
      <c r="E1604" s="281"/>
      <c r="F1604" s="30">
        <f t="shared" si="58"/>
        <v>0</v>
      </c>
      <c r="G1604" s="4"/>
      <c r="H1604" s="4"/>
      <c r="I1604" s="4"/>
      <c r="J1604" s="4"/>
      <c r="K1604" s="4"/>
      <c r="L1604" s="4"/>
    </row>
    <row r="1605" spans="1:6" s="5" customFormat="1" ht="12" customHeight="1" hidden="1" outlineLevel="3">
      <c r="A1605" s="89" t="s">
        <v>332</v>
      </c>
      <c r="B1605" s="70" t="s">
        <v>340</v>
      </c>
      <c r="C1605" s="43" t="s">
        <v>1849</v>
      </c>
      <c r="D1605" s="38">
        <v>91.98</v>
      </c>
      <c r="E1605" s="281"/>
      <c r="F1605" s="30">
        <f t="shared" si="58"/>
        <v>0</v>
      </c>
    </row>
    <row r="1606" spans="1:6" s="5" customFormat="1" ht="12" customHeight="1" hidden="1" outlineLevel="3">
      <c r="A1606" s="89" t="s">
        <v>333</v>
      </c>
      <c r="B1606" s="70" t="s">
        <v>341</v>
      </c>
      <c r="C1606" s="43" t="s">
        <v>1849</v>
      </c>
      <c r="D1606" s="38">
        <v>91.98</v>
      </c>
      <c r="E1606" s="281"/>
      <c r="F1606" s="30">
        <f t="shared" si="58"/>
        <v>0</v>
      </c>
    </row>
    <row r="1607" spans="1:6" s="5" customFormat="1" ht="12" customHeight="1" hidden="1" outlineLevel="3">
      <c r="A1607" s="89" t="s">
        <v>334</v>
      </c>
      <c r="B1607" s="70" t="s">
        <v>342</v>
      </c>
      <c r="C1607" s="43" t="s">
        <v>1849</v>
      </c>
      <c r="D1607" s="38">
        <v>91.98</v>
      </c>
      <c r="E1607" s="281"/>
      <c r="F1607" s="30">
        <f t="shared" si="58"/>
        <v>0</v>
      </c>
    </row>
    <row r="1608" spans="1:6" s="35" customFormat="1" ht="12" customHeight="1" hidden="1" outlineLevel="3">
      <c r="A1608" s="89" t="s">
        <v>335</v>
      </c>
      <c r="B1608" s="70" t="s">
        <v>343</v>
      </c>
      <c r="C1608" s="43" t="s">
        <v>1849</v>
      </c>
      <c r="D1608" s="38">
        <v>91.98</v>
      </c>
      <c r="E1608" s="281"/>
      <c r="F1608" s="30">
        <f t="shared" si="58"/>
        <v>0</v>
      </c>
    </row>
    <row r="1609" spans="1:12" ht="13.5" customHeight="1" hidden="1" outlineLevel="2" collapsed="1">
      <c r="A1609" s="166" t="s">
        <v>2682</v>
      </c>
      <c r="B1609" s="167"/>
      <c r="C1609" s="168"/>
      <c r="D1609" s="169"/>
      <c r="E1609" s="285"/>
      <c r="F1609" s="23">
        <f>SUM(F1610:F1702)</f>
        <v>0</v>
      </c>
      <c r="G1609" s="67"/>
      <c r="H1609" s="67"/>
      <c r="I1609" s="67"/>
      <c r="J1609" s="67"/>
      <c r="K1609" s="67"/>
      <c r="L1609" s="67"/>
    </row>
    <row r="1610" spans="1:12" s="35" customFormat="1" ht="12" customHeight="1" hidden="1" outlineLevel="3">
      <c r="A1610" s="137" t="s">
        <v>4659</v>
      </c>
      <c r="B1610" s="94" t="s">
        <v>4658</v>
      </c>
      <c r="C1610" s="9" t="s">
        <v>1849</v>
      </c>
      <c r="D1610" s="10">
        <v>361.58</v>
      </c>
      <c r="E1610" s="281"/>
      <c r="F1610" s="30">
        <f aca="true" t="shared" si="59" ref="F1610:F1702">D1610*E1610</f>
        <v>0</v>
      </c>
      <c r="G1610" s="4"/>
      <c r="H1610" s="4"/>
      <c r="I1610" s="4"/>
      <c r="J1610" s="4"/>
      <c r="K1610" s="4"/>
      <c r="L1610" s="4"/>
    </row>
    <row r="1611" spans="1:12" s="35" customFormat="1" ht="12" customHeight="1" hidden="1" outlineLevel="3">
      <c r="A1611" s="137" t="s">
        <v>4659</v>
      </c>
      <c r="B1611" s="94" t="s">
        <v>4660</v>
      </c>
      <c r="C1611" s="9" t="s">
        <v>1849</v>
      </c>
      <c r="D1611" s="10">
        <v>363.16</v>
      </c>
      <c r="E1611" s="281"/>
      <c r="F1611" s="30">
        <f t="shared" si="59"/>
        <v>0</v>
      </c>
      <c r="G1611" s="4"/>
      <c r="H1611" s="4"/>
      <c r="I1611" s="4"/>
      <c r="J1611" s="4"/>
      <c r="K1611" s="4"/>
      <c r="L1611" s="4"/>
    </row>
    <row r="1612" spans="1:12" s="35" customFormat="1" ht="12" customHeight="1" hidden="1" outlineLevel="3">
      <c r="A1612" s="137" t="s">
        <v>2224</v>
      </c>
      <c r="B1612" s="94" t="s">
        <v>2223</v>
      </c>
      <c r="C1612" s="9" t="s">
        <v>1849</v>
      </c>
      <c r="D1612" s="10">
        <v>70.31</v>
      </c>
      <c r="E1612" s="281"/>
      <c r="F1612" s="30">
        <f t="shared" si="59"/>
        <v>0</v>
      </c>
      <c r="G1612" s="4"/>
      <c r="H1612" s="4"/>
      <c r="I1612" s="4"/>
      <c r="J1612" s="4"/>
      <c r="K1612" s="4"/>
      <c r="L1612" s="4"/>
    </row>
    <row r="1613" spans="1:12" s="35" customFormat="1" ht="12" customHeight="1" hidden="1" outlineLevel="3">
      <c r="A1613" s="137" t="s">
        <v>2226</v>
      </c>
      <c r="B1613" s="94" t="s">
        <v>2225</v>
      </c>
      <c r="C1613" s="9" t="s">
        <v>1849</v>
      </c>
      <c r="D1613" s="10">
        <v>70.31</v>
      </c>
      <c r="E1613" s="281"/>
      <c r="F1613" s="30">
        <f t="shared" si="59"/>
        <v>0</v>
      </c>
      <c r="G1613" s="4"/>
      <c r="H1613" s="4"/>
      <c r="I1613" s="4"/>
      <c r="J1613" s="4"/>
      <c r="K1613" s="4"/>
      <c r="L1613" s="4"/>
    </row>
    <row r="1614" spans="1:12" s="35" customFormat="1" ht="12" customHeight="1" hidden="1" outlineLevel="3">
      <c r="A1614" s="137" t="s">
        <v>2228</v>
      </c>
      <c r="B1614" s="94" t="s">
        <v>2227</v>
      </c>
      <c r="C1614" s="9" t="s">
        <v>1849</v>
      </c>
      <c r="D1614" s="10">
        <v>70.31</v>
      </c>
      <c r="E1614" s="281"/>
      <c r="F1614" s="30">
        <f t="shared" si="59"/>
        <v>0</v>
      </c>
      <c r="G1614" s="4"/>
      <c r="H1614" s="4"/>
      <c r="I1614" s="4"/>
      <c r="J1614" s="4"/>
      <c r="K1614" s="4"/>
      <c r="L1614" s="4"/>
    </row>
    <row r="1615" spans="1:12" s="35" customFormat="1" ht="12" customHeight="1" hidden="1" outlineLevel="3">
      <c r="A1615" s="137" t="s">
        <v>4127</v>
      </c>
      <c r="B1615" s="94" t="s">
        <v>4126</v>
      </c>
      <c r="C1615" s="9" t="s">
        <v>1849</v>
      </c>
      <c r="D1615" s="10">
        <v>70.31</v>
      </c>
      <c r="E1615" s="281"/>
      <c r="F1615" s="30">
        <f t="shared" si="59"/>
        <v>0</v>
      </c>
      <c r="G1615" s="4"/>
      <c r="H1615" s="4"/>
      <c r="I1615" s="4"/>
      <c r="J1615" s="4"/>
      <c r="K1615" s="4"/>
      <c r="L1615" s="4"/>
    </row>
    <row r="1616" spans="1:12" s="35" customFormat="1" ht="12" customHeight="1" hidden="1" outlineLevel="3">
      <c r="A1616" s="137" t="s">
        <v>4129</v>
      </c>
      <c r="B1616" s="94" t="s">
        <v>4128</v>
      </c>
      <c r="C1616" s="9" t="s">
        <v>1849</v>
      </c>
      <c r="D1616" s="10">
        <v>70.31</v>
      </c>
      <c r="E1616" s="281"/>
      <c r="F1616" s="30">
        <f t="shared" si="59"/>
        <v>0</v>
      </c>
      <c r="G1616" s="4"/>
      <c r="H1616" s="4"/>
      <c r="I1616" s="4"/>
      <c r="J1616" s="4"/>
      <c r="K1616" s="4"/>
      <c r="L1616" s="4"/>
    </row>
    <row r="1617" spans="1:12" s="35" customFormat="1" ht="12" customHeight="1" hidden="1" outlineLevel="3">
      <c r="A1617" s="137" t="s">
        <v>1778</v>
      </c>
      <c r="B1617" s="94" t="s">
        <v>1779</v>
      </c>
      <c r="C1617" s="9" t="s">
        <v>1849</v>
      </c>
      <c r="D1617" s="10">
        <v>88.67</v>
      </c>
      <c r="E1617" s="281"/>
      <c r="F1617" s="30">
        <f>D1617*E1617</f>
        <v>0</v>
      </c>
      <c r="G1617" s="4"/>
      <c r="H1617" s="4"/>
      <c r="I1617" s="4"/>
      <c r="J1617" s="4"/>
      <c r="K1617" s="4"/>
      <c r="L1617" s="4"/>
    </row>
    <row r="1618" spans="1:12" s="35" customFormat="1" ht="12" customHeight="1" hidden="1" outlineLevel="3">
      <c r="A1618" s="137" t="s">
        <v>1780</v>
      </c>
      <c r="B1618" s="94" t="s">
        <v>1781</v>
      </c>
      <c r="C1618" s="9" t="s">
        <v>1849</v>
      </c>
      <c r="D1618" s="10">
        <v>88.67</v>
      </c>
      <c r="E1618" s="281"/>
      <c r="F1618" s="30">
        <f aca="true" t="shared" si="60" ref="F1618:F1623">D1618*E1618</f>
        <v>0</v>
      </c>
      <c r="G1618" s="4"/>
      <c r="H1618" s="4"/>
      <c r="I1618" s="4"/>
      <c r="J1618" s="4"/>
      <c r="K1618" s="4"/>
      <c r="L1618" s="4"/>
    </row>
    <row r="1619" spans="1:12" s="35" customFormat="1" ht="12" customHeight="1" hidden="1" outlineLevel="3">
      <c r="A1619" s="137" t="s">
        <v>1782</v>
      </c>
      <c r="B1619" s="94" t="s">
        <v>1783</v>
      </c>
      <c r="C1619" s="9" t="s">
        <v>1849</v>
      </c>
      <c r="D1619" s="10">
        <v>88.67</v>
      </c>
      <c r="E1619" s="281"/>
      <c r="F1619" s="30">
        <f t="shared" si="60"/>
        <v>0</v>
      </c>
      <c r="G1619" s="4"/>
      <c r="H1619" s="4"/>
      <c r="I1619" s="4"/>
      <c r="J1619" s="4"/>
      <c r="K1619" s="4"/>
      <c r="L1619" s="4"/>
    </row>
    <row r="1620" spans="1:12" s="35" customFormat="1" ht="12" customHeight="1" hidden="1" outlineLevel="3">
      <c r="A1620" s="137" t="s">
        <v>1784</v>
      </c>
      <c r="B1620" s="94" t="s">
        <v>1785</v>
      </c>
      <c r="C1620" s="9" t="s">
        <v>1849</v>
      </c>
      <c r="D1620" s="10">
        <v>88.67</v>
      </c>
      <c r="E1620" s="281"/>
      <c r="F1620" s="30">
        <f t="shared" si="60"/>
        <v>0</v>
      </c>
      <c r="G1620" s="4"/>
      <c r="H1620" s="4"/>
      <c r="I1620" s="4"/>
      <c r="J1620" s="4"/>
      <c r="K1620" s="4"/>
      <c r="L1620" s="4"/>
    </row>
    <row r="1621" spans="1:12" s="35" customFormat="1" ht="12" customHeight="1" hidden="1" outlineLevel="3">
      <c r="A1621" s="137" t="s">
        <v>1786</v>
      </c>
      <c r="B1621" s="94" t="s">
        <v>1787</v>
      </c>
      <c r="C1621" s="9" t="s">
        <v>1849</v>
      </c>
      <c r="D1621" s="10">
        <v>88.67</v>
      </c>
      <c r="E1621" s="281"/>
      <c r="F1621" s="30">
        <f t="shared" si="60"/>
        <v>0</v>
      </c>
      <c r="G1621" s="4"/>
      <c r="H1621" s="4"/>
      <c r="I1621" s="4"/>
      <c r="J1621" s="4"/>
      <c r="K1621" s="4"/>
      <c r="L1621" s="4"/>
    </row>
    <row r="1622" spans="1:12" s="35" customFormat="1" ht="12" customHeight="1" hidden="1" outlineLevel="3">
      <c r="A1622" s="137" t="s">
        <v>1788</v>
      </c>
      <c r="B1622" s="94" t="s">
        <v>1789</v>
      </c>
      <c r="C1622" s="9" t="s">
        <v>1849</v>
      </c>
      <c r="D1622" s="10">
        <v>88.67</v>
      </c>
      <c r="E1622" s="281"/>
      <c r="F1622" s="30">
        <f t="shared" si="60"/>
        <v>0</v>
      </c>
      <c r="G1622" s="4"/>
      <c r="H1622" s="4"/>
      <c r="I1622" s="4"/>
      <c r="J1622" s="4"/>
      <c r="K1622" s="4"/>
      <c r="L1622" s="4"/>
    </row>
    <row r="1623" spans="1:12" s="35" customFormat="1" ht="12" customHeight="1" hidden="1" outlineLevel="3">
      <c r="A1623" s="137" t="s">
        <v>4131</v>
      </c>
      <c r="B1623" s="94" t="s">
        <v>4130</v>
      </c>
      <c r="C1623" s="9" t="s">
        <v>1849</v>
      </c>
      <c r="D1623" s="10">
        <v>70.31</v>
      </c>
      <c r="E1623" s="281"/>
      <c r="F1623" s="30">
        <f t="shared" si="60"/>
        <v>0</v>
      </c>
      <c r="G1623" s="4"/>
      <c r="H1623" s="4"/>
      <c r="I1623" s="4"/>
      <c r="J1623" s="4"/>
      <c r="K1623" s="4"/>
      <c r="L1623" s="4"/>
    </row>
    <row r="1624" spans="1:12" s="35" customFormat="1" ht="12" customHeight="1" hidden="1" outlineLevel="3">
      <c r="A1624" s="137" t="s">
        <v>4133</v>
      </c>
      <c r="B1624" s="94" t="s">
        <v>4132</v>
      </c>
      <c r="C1624" s="9" t="s">
        <v>1849</v>
      </c>
      <c r="D1624" s="10">
        <v>80.35</v>
      </c>
      <c r="E1624" s="281"/>
      <c r="F1624" s="30">
        <f t="shared" si="59"/>
        <v>0</v>
      </c>
      <c r="G1624" s="4"/>
      <c r="H1624" s="4"/>
      <c r="I1624" s="4"/>
      <c r="J1624" s="4"/>
      <c r="K1624" s="4"/>
      <c r="L1624" s="4"/>
    </row>
    <row r="1625" spans="1:12" s="35" customFormat="1" ht="12" customHeight="1" hidden="1" outlineLevel="3">
      <c r="A1625" s="137" t="s">
        <v>4135</v>
      </c>
      <c r="B1625" s="94" t="s">
        <v>4134</v>
      </c>
      <c r="C1625" s="9" t="s">
        <v>1849</v>
      </c>
      <c r="D1625" s="10">
        <v>85.37</v>
      </c>
      <c r="E1625" s="281"/>
      <c r="F1625" s="30">
        <f t="shared" si="59"/>
        <v>0</v>
      </c>
      <c r="G1625" s="4"/>
      <c r="H1625" s="4"/>
      <c r="I1625" s="4"/>
      <c r="J1625" s="4"/>
      <c r="K1625" s="4"/>
      <c r="L1625" s="4"/>
    </row>
    <row r="1626" spans="1:12" s="35" customFormat="1" ht="12" customHeight="1" hidden="1" outlineLevel="3">
      <c r="A1626" s="137" t="s">
        <v>4137</v>
      </c>
      <c r="B1626" s="94" t="s">
        <v>4136</v>
      </c>
      <c r="C1626" s="9" t="s">
        <v>1849</v>
      </c>
      <c r="D1626" s="10">
        <v>90.4</v>
      </c>
      <c r="E1626" s="281"/>
      <c r="F1626" s="30">
        <f t="shared" si="59"/>
        <v>0</v>
      </c>
      <c r="G1626" s="4"/>
      <c r="H1626" s="4"/>
      <c r="I1626" s="4"/>
      <c r="J1626" s="4"/>
      <c r="K1626" s="4"/>
      <c r="L1626" s="4"/>
    </row>
    <row r="1627" spans="1:12" s="35" customFormat="1" ht="12" customHeight="1" hidden="1" outlineLevel="3">
      <c r="A1627" s="137" t="s">
        <v>4139</v>
      </c>
      <c r="B1627" s="94" t="s">
        <v>4138</v>
      </c>
      <c r="C1627" s="9" t="s">
        <v>1849</v>
      </c>
      <c r="D1627" s="10">
        <v>80.35</v>
      </c>
      <c r="E1627" s="281"/>
      <c r="F1627" s="30">
        <f t="shared" si="59"/>
        <v>0</v>
      </c>
      <c r="G1627" s="4"/>
      <c r="H1627" s="4"/>
      <c r="I1627" s="4"/>
      <c r="J1627" s="4"/>
      <c r="K1627" s="4"/>
      <c r="L1627" s="4"/>
    </row>
    <row r="1628" spans="1:12" s="35" customFormat="1" ht="12" customHeight="1" hidden="1" outlineLevel="3">
      <c r="A1628" s="137" t="s">
        <v>4141</v>
      </c>
      <c r="B1628" s="94" t="s">
        <v>4140</v>
      </c>
      <c r="C1628" s="9" t="s">
        <v>1849</v>
      </c>
      <c r="D1628" s="10">
        <v>85.37</v>
      </c>
      <c r="E1628" s="281"/>
      <c r="F1628" s="30">
        <f t="shared" si="59"/>
        <v>0</v>
      </c>
      <c r="G1628" s="4"/>
      <c r="H1628" s="4"/>
      <c r="I1628" s="4"/>
      <c r="J1628" s="4"/>
      <c r="K1628" s="4"/>
      <c r="L1628" s="4"/>
    </row>
    <row r="1629" spans="1:12" s="35" customFormat="1" ht="12" customHeight="1" hidden="1" outlineLevel="3">
      <c r="A1629" s="137" t="s">
        <v>4143</v>
      </c>
      <c r="B1629" s="94" t="s">
        <v>4142</v>
      </c>
      <c r="C1629" s="9" t="s">
        <v>1849</v>
      </c>
      <c r="D1629" s="10">
        <v>90.4</v>
      </c>
      <c r="E1629" s="281"/>
      <c r="F1629" s="30">
        <f t="shared" si="59"/>
        <v>0</v>
      </c>
      <c r="G1629" s="4"/>
      <c r="H1629" s="4"/>
      <c r="I1629" s="4"/>
      <c r="J1629" s="4"/>
      <c r="K1629" s="4"/>
      <c r="L1629" s="4"/>
    </row>
    <row r="1630" spans="1:12" s="35" customFormat="1" ht="12" customHeight="1" hidden="1" outlineLevel="3">
      <c r="A1630" s="137" t="s">
        <v>4145</v>
      </c>
      <c r="B1630" s="94" t="s">
        <v>4144</v>
      </c>
      <c r="C1630" s="9" t="s">
        <v>1849</v>
      </c>
      <c r="D1630" s="10">
        <v>80.35</v>
      </c>
      <c r="E1630" s="281"/>
      <c r="F1630" s="30">
        <f t="shared" si="59"/>
        <v>0</v>
      </c>
      <c r="G1630" s="4"/>
      <c r="H1630" s="4"/>
      <c r="I1630" s="4"/>
      <c r="J1630" s="4"/>
      <c r="K1630" s="4"/>
      <c r="L1630" s="4"/>
    </row>
    <row r="1631" spans="1:12" s="35" customFormat="1" ht="12" customHeight="1" hidden="1" outlineLevel="3">
      <c r="A1631" s="137" t="s">
        <v>4147</v>
      </c>
      <c r="B1631" s="94" t="s">
        <v>4146</v>
      </c>
      <c r="C1631" s="9" t="s">
        <v>1849</v>
      </c>
      <c r="D1631" s="10">
        <v>90.4</v>
      </c>
      <c r="E1631" s="281"/>
      <c r="F1631" s="30">
        <f t="shared" si="59"/>
        <v>0</v>
      </c>
      <c r="G1631" s="4"/>
      <c r="H1631" s="4"/>
      <c r="I1631" s="4"/>
      <c r="J1631" s="4"/>
      <c r="K1631" s="4"/>
      <c r="L1631" s="4"/>
    </row>
    <row r="1632" spans="1:12" s="35" customFormat="1" ht="12" customHeight="1" hidden="1" outlineLevel="3">
      <c r="A1632" s="137" t="s">
        <v>4149</v>
      </c>
      <c r="B1632" s="94" t="s">
        <v>4148</v>
      </c>
      <c r="C1632" s="9" t="s">
        <v>1849</v>
      </c>
      <c r="D1632" s="10">
        <v>80.35</v>
      </c>
      <c r="E1632" s="281"/>
      <c r="F1632" s="30">
        <f t="shared" si="59"/>
        <v>0</v>
      </c>
      <c r="G1632" s="4"/>
      <c r="H1632" s="4"/>
      <c r="I1632" s="4"/>
      <c r="J1632" s="4"/>
      <c r="K1632" s="4"/>
      <c r="L1632" s="4"/>
    </row>
    <row r="1633" spans="1:12" s="35" customFormat="1" ht="12" customHeight="1" hidden="1" outlineLevel="3">
      <c r="A1633" s="137" t="s">
        <v>4151</v>
      </c>
      <c r="B1633" s="94" t="s">
        <v>4150</v>
      </c>
      <c r="C1633" s="9" t="s">
        <v>1849</v>
      </c>
      <c r="D1633" s="10">
        <v>85.37</v>
      </c>
      <c r="E1633" s="281"/>
      <c r="F1633" s="30">
        <f t="shared" si="59"/>
        <v>0</v>
      </c>
      <c r="G1633" s="4"/>
      <c r="H1633" s="4"/>
      <c r="I1633" s="4"/>
      <c r="J1633" s="4"/>
      <c r="K1633" s="4"/>
      <c r="L1633" s="4"/>
    </row>
    <row r="1634" spans="1:12" s="35" customFormat="1" ht="12" customHeight="1" hidden="1" outlineLevel="3">
      <c r="A1634" s="137" t="s">
        <v>4153</v>
      </c>
      <c r="B1634" s="94" t="s">
        <v>4152</v>
      </c>
      <c r="C1634" s="9" t="s">
        <v>1849</v>
      </c>
      <c r="D1634" s="10">
        <v>90.4</v>
      </c>
      <c r="E1634" s="281"/>
      <c r="F1634" s="30">
        <f t="shared" si="59"/>
        <v>0</v>
      </c>
      <c r="G1634" s="4"/>
      <c r="H1634" s="4"/>
      <c r="I1634" s="4"/>
      <c r="J1634" s="4"/>
      <c r="K1634" s="4"/>
      <c r="L1634" s="4"/>
    </row>
    <row r="1635" spans="1:12" s="35" customFormat="1" ht="12" customHeight="1" hidden="1" outlineLevel="3">
      <c r="A1635" s="137" t="s">
        <v>4155</v>
      </c>
      <c r="B1635" s="94" t="s">
        <v>4154</v>
      </c>
      <c r="C1635" s="9" t="s">
        <v>1849</v>
      </c>
      <c r="D1635" s="10">
        <v>80.35</v>
      </c>
      <c r="E1635" s="281"/>
      <c r="F1635" s="30">
        <f t="shared" si="59"/>
        <v>0</v>
      </c>
      <c r="G1635" s="4"/>
      <c r="H1635" s="4"/>
      <c r="I1635" s="4"/>
      <c r="J1635" s="4"/>
      <c r="K1635" s="4"/>
      <c r="L1635" s="4"/>
    </row>
    <row r="1636" spans="1:12" s="35" customFormat="1" ht="12" customHeight="1" hidden="1" outlineLevel="3">
      <c r="A1636" s="137" t="s">
        <v>4615</v>
      </c>
      <c r="B1636" s="94" t="s">
        <v>4156</v>
      </c>
      <c r="C1636" s="9" t="s">
        <v>1849</v>
      </c>
      <c r="D1636" s="10">
        <v>85.37</v>
      </c>
      <c r="E1636" s="281"/>
      <c r="F1636" s="30">
        <f t="shared" si="59"/>
        <v>0</v>
      </c>
      <c r="G1636" s="4"/>
      <c r="H1636" s="4"/>
      <c r="I1636" s="4"/>
      <c r="J1636" s="4"/>
      <c r="K1636" s="4"/>
      <c r="L1636" s="4"/>
    </row>
    <row r="1637" spans="1:12" s="35" customFormat="1" ht="12" customHeight="1" hidden="1" outlineLevel="3">
      <c r="A1637" s="137" t="s">
        <v>4617</v>
      </c>
      <c r="B1637" s="94" t="s">
        <v>4616</v>
      </c>
      <c r="C1637" s="9" t="s">
        <v>1849</v>
      </c>
      <c r="D1637" s="10">
        <v>90.4</v>
      </c>
      <c r="E1637" s="281"/>
      <c r="F1637" s="30">
        <f t="shared" si="59"/>
        <v>0</v>
      </c>
      <c r="G1637" s="4"/>
      <c r="H1637" s="4"/>
      <c r="I1637" s="4"/>
      <c r="J1637" s="4"/>
      <c r="K1637" s="4"/>
      <c r="L1637" s="4"/>
    </row>
    <row r="1638" spans="1:12" s="35" customFormat="1" ht="12" customHeight="1" hidden="1" outlineLevel="3">
      <c r="A1638" s="137" t="s">
        <v>4619</v>
      </c>
      <c r="B1638" s="94" t="s">
        <v>4618</v>
      </c>
      <c r="C1638" s="9" t="s">
        <v>1849</v>
      </c>
      <c r="D1638" s="10">
        <v>80.35</v>
      </c>
      <c r="E1638" s="281"/>
      <c r="F1638" s="30">
        <f t="shared" si="59"/>
        <v>0</v>
      </c>
      <c r="G1638" s="4"/>
      <c r="H1638" s="4"/>
      <c r="I1638" s="4"/>
      <c r="J1638" s="4"/>
      <c r="K1638" s="4"/>
      <c r="L1638" s="4"/>
    </row>
    <row r="1639" spans="1:6" s="5" customFormat="1" ht="12" customHeight="1" hidden="1" outlineLevel="3">
      <c r="A1639" s="137" t="s">
        <v>4621</v>
      </c>
      <c r="B1639" s="94" t="s">
        <v>4620</v>
      </c>
      <c r="C1639" s="9" t="s">
        <v>1849</v>
      </c>
      <c r="D1639" s="10">
        <v>90.4</v>
      </c>
      <c r="E1639" s="281"/>
      <c r="F1639" s="30">
        <f t="shared" si="59"/>
        <v>0</v>
      </c>
    </row>
    <row r="1640" spans="1:6" s="35" customFormat="1" ht="12" customHeight="1" hidden="1" outlineLevel="3">
      <c r="A1640" s="137" t="s">
        <v>4623</v>
      </c>
      <c r="B1640" s="94" t="s">
        <v>4622</v>
      </c>
      <c r="C1640" s="9" t="s">
        <v>1849</v>
      </c>
      <c r="D1640" s="10">
        <v>80.35</v>
      </c>
      <c r="E1640" s="281"/>
      <c r="F1640" s="30">
        <f t="shared" si="59"/>
        <v>0</v>
      </c>
    </row>
    <row r="1641" spans="1:6" s="35" customFormat="1" ht="12" customHeight="1" hidden="1" outlineLevel="3">
      <c r="A1641" s="137" t="s">
        <v>4625</v>
      </c>
      <c r="B1641" s="94" t="s">
        <v>4624</v>
      </c>
      <c r="C1641" s="9" t="s">
        <v>1849</v>
      </c>
      <c r="D1641" s="10">
        <v>85.37</v>
      </c>
      <c r="E1641" s="281"/>
      <c r="F1641" s="30">
        <f t="shared" si="59"/>
        <v>0</v>
      </c>
    </row>
    <row r="1642" spans="1:12" s="5" customFormat="1" ht="12" customHeight="1" hidden="1" outlineLevel="3">
      <c r="A1642" s="137" t="s">
        <v>4627</v>
      </c>
      <c r="B1642" s="94" t="s">
        <v>4626</v>
      </c>
      <c r="C1642" s="9" t="s">
        <v>1849</v>
      </c>
      <c r="D1642" s="10">
        <v>90.4</v>
      </c>
      <c r="E1642" s="281"/>
      <c r="F1642" s="30">
        <f t="shared" si="59"/>
        <v>0</v>
      </c>
      <c r="G1642" s="93"/>
      <c r="H1642" s="93"/>
      <c r="I1642" s="93"/>
      <c r="J1642" s="93"/>
      <c r="K1642" s="93"/>
      <c r="L1642" s="93"/>
    </row>
    <row r="1643" spans="1:12" s="5" customFormat="1" ht="12" customHeight="1" hidden="1" outlineLevel="3">
      <c r="A1643" s="137" t="s">
        <v>4629</v>
      </c>
      <c r="B1643" s="94" t="s">
        <v>4628</v>
      </c>
      <c r="C1643" s="9" t="s">
        <v>1849</v>
      </c>
      <c r="D1643" s="10">
        <v>80.35</v>
      </c>
      <c r="E1643" s="281"/>
      <c r="F1643" s="30">
        <f t="shared" si="59"/>
        <v>0</v>
      </c>
      <c r="G1643" s="93"/>
      <c r="H1643" s="93"/>
      <c r="I1643" s="93"/>
      <c r="J1643" s="93"/>
      <c r="K1643" s="93"/>
      <c r="L1643" s="93"/>
    </row>
    <row r="1644" spans="1:12" s="5" customFormat="1" ht="12" customHeight="1" hidden="1" outlineLevel="3">
      <c r="A1644" s="137" t="s">
        <v>4631</v>
      </c>
      <c r="B1644" s="94" t="s">
        <v>4630</v>
      </c>
      <c r="C1644" s="9" t="s">
        <v>1849</v>
      </c>
      <c r="D1644" s="10">
        <v>85.37</v>
      </c>
      <c r="E1644" s="281"/>
      <c r="F1644" s="30">
        <f t="shared" si="59"/>
        <v>0</v>
      </c>
      <c r="G1644" s="93"/>
      <c r="H1644" s="93"/>
      <c r="I1644" s="93"/>
      <c r="J1644" s="93"/>
      <c r="K1644" s="93"/>
      <c r="L1644" s="93"/>
    </row>
    <row r="1645" spans="1:12" s="5" customFormat="1" ht="12" customHeight="1" hidden="1" outlineLevel="3">
      <c r="A1645" s="137" t="s">
        <v>3456</v>
      </c>
      <c r="B1645" s="94" t="s">
        <v>3457</v>
      </c>
      <c r="C1645" s="9" t="s">
        <v>1849</v>
      </c>
      <c r="D1645" s="10">
        <v>85.88</v>
      </c>
      <c r="E1645" s="281"/>
      <c r="F1645" s="30">
        <f t="shared" si="59"/>
        <v>0</v>
      </c>
      <c r="G1645" s="93"/>
      <c r="H1645" s="93"/>
      <c r="I1645" s="93"/>
      <c r="J1645" s="93"/>
      <c r="K1645" s="93"/>
      <c r="L1645" s="93"/>
    </row>
    <row r="1646" spans="1:12" s="35" customFormat="1" ht="12" customHeight="1" hidden="1" outlineLevel="3">
      <c r="A1646" s="137" t="s">
        <v>4633</v>
      </c>
      <c r="B1646" s="94" t="s">
        <v>4632</v>
      </c>
      <c r="C1646" s="9" t="s">
        <v>1849</v>
      </c>
      <c r="D1646" s="10">
        <v>80.35</v>
      </c>
      <c r="E1646" s="281"/>
      <c r="F1646" s="30">
        <f t="shared" si="59"/>
        <v>0</v>
      </c>
      <c r="G1646" s="4"/>
      <c r="H1646" s="4"/>
      <c r="I1646" s="4"/>
      <c r="J1646" s="4"/>
      <c r="K1646" s="4"/>
      <c r="L1646" s="4"/>
    </row>
    <row r="1647" spans="1:12" s="35" customFormat="1" ht="12" customHeight="1" hidden="1" outlineLevel="3">
      <c r="A1647" s="137" t="s">
        <v>4635</v>
      </c>
      <c r="B1647" s="94" t="s">
        <v>4634</v>
      </c>
      <c r="C1647" s="9" t="s">
        <v>1849</v>
      </c>
      <c r="D1647" s="10">
        <v>85.37</v>
      </c>
      <c r="E1647" s="281"/>
      <c r="F1647" s="30">
        <f t="shared" si="59"/>
        <v>0</v>
      </c>
      <c r="G1647" s="4"/>
      <c r="H1647" s="4"/>
      <c r="I1647" s="4"/>
      <c r="J1647" s="4"/>
      <c r="K1647" s="4"/>
      <c r="L1647" s="4"/>
    </row>
    <row r="1648" spans="1:12" s="35" customFormat="1" ht="12" customHeight="1" hidden="1" outlineLevel="3">
      <c r="A1648" s="137" t="s">
        <v>4637</v>
      </c>
      <c r="B1648" s="94" t="s">
        <v>4636</v>
      </c>
      <c r="C1648" s="9" t="s">
        <v>1849</v>
      </c>
      <c r="D1648" s="10">
        <v>90.4</v>
      </c>
      <c r="E1648" s="281"/>
      <c r="F1648" s="30">
        <f t="shared" si="59"/>
        <v>0</v>
      </c>
      <c r="G1648" s="4"/>
      <c r="H1648" s="4"/>
      <c r="I1648" s="4"/>
      <c r="J1648" s="4"/>
      <c r="K1648" s="4"/>
      <c r="L1648" s="4"/>
    </row>
    <row r="1649" spans="1:12" s="35" customFormat="1" ht="12" customHeight="1" hidden="1" outlineLevel="3">
      <c r="A1649" s="137" t="s">
        <v>3480</v>
      </c>
      <c r="B1649" s="94" t="s">
        <v>1735</v>
      </c>
      <c r="C1649" s="9" t="s">
        <v>1849</v>
      </c>
      <c r="D1649" s="10">
        <v>73.22</v>
      </c>
      <c r="E1649" s="281"/>
      <c r="F1649" s="30">
        <f t="shared" si="59"/>
        <v>0</v>
      </c>
      <c r="G1649" s="4"/>
      <c r="H1649" s="4"/>
      <c r="I1649" s="4"/>
      <c r="J1649" s="4"/>
      <c r="K1649" s="4"/>
      <c r="L1649" s="4"/>
    </row>
    <row r="1650" spans="1:12" s="35" customFormat="1" ht="12" customHeight="1" hidden="1" outlineLevel="3">
      <c r="A1650" s="137" t="s">
        <v>1739</v>
      </c>
      <c r="B1650" s="94" t="s">
        <v>1736</v>
      </c>
      <c r="C1650" s="9" t="s">
        <v>1849</v>
      </c>
      <c r="D1650" s="10">
        <v>79.55</v>
      </c>
      <c r="E1650" s="281"/>
      <c r="F1650" s="30">
        <f t="shared" si="59"/>
        <v>0</v>
      </c>
      <c r="G1650" s="4"/>
      <c r="H1650" s="4"/>
      <c r="I1650" s="4"/>
      <c r="J1650" s="4"/>
      <c r="K1650" s="4"/>
      <c r="L1650" s="4"/>
    </row>
    <row r="1651" spans="1:12" s="35" customFormat="1" ht="12" customHeight="1" hidden="1" outlineLevel="3">
      <c r="A1651" s="137" t="s">
        <v>1738</v>
      </c>
      <c r="B1651" s="94" t="s">
        <v>1737</v>
      </c>
      <c r="C1651" s="9" t="s">
        <v>1849</v>
      </c>
      <c r="D1651" s="10">
        <v>85.88</v>
      </c>
      <c r="E1651" s="281"/>
      <c r="F1651" s="30">
        <f t="shared" si="59"/>
        <v>0</v>
      </c>
      <c r="G1651" s="4"/>
      <c r="H1651" s="4"/>
      <c r="I1651" s="4"/>
      <c r="J1651" s="4"/>
      <c r="K1651" s="4"/>
      <c r="L1651" s="4"/>
    </row>
    <row r="1652" spans="1:12" s="35" customFormat="1" ht="12" customHeight="1" hidden="1" outlineLevel="3">
      <c r="A1652" s="137" t="s">
        <v>4639</v>
      </c>
      <c r="B1652" s="94" t="s">
        <v>4638</v>
      </c>
      <c r="C1652" s="9" t="s">
        <v>1849</v>
      </c>
      <c r="D1652" s="10">
        <v>80.35</v>
      </c>
      <c r="E1652" s="281"/>
      <c r="F1652" s="30">
        <f t="shared" si="59"/>
        <v>0</v>
      </c>
      <c r="G1652" s="4"/>
      <c r="H1652" s="4"/>
      <c r="I1652" s="4"/>
      <c r="J1652" s="4"/>
      <c r="K1652" s="4"/>
      <c r="L1652" s="4"/>
    </row>
    <row r="1653" spans="1:12" s="35" customFormat="1" ht="12" customHeight="1" hidden="1" outlineLevel="3">
      <c r="A1653" s="137" t="s">
        <v>4641</v>
      </c>
      <c r="B1653" s="94" t="s">
        <v>4640</v>
      </c>
      <c r="C1653" s="9" t="s">
        <v>1849</v>
      </c>
      <c r="D1653" s="10">
        <v>85.37</v>
      </c>
      <c r="E1653" s="281"/>
      <c r="F1653" s="30">
        <f t="shared" si="59"/>
        <v>0</v>
      </c>
      <c r="G1653" s="4"/>
      <c r="H1653" s="4"/>
      <c r="I1653" s="4"/>
      <c r="J1653" s="4"/>
      <c r="K1653" s="4"/>
      <c r="L1653" s="4"/>
    </row>
    <row r="1654" spans="1:12" s="35" customFormat="1" ht="12" customHeight="1" hidden="1" outlineLevel="3">
      <c r="A1654" s="137" t="s">
        <v>4643</v>
      </c>
      <c r="B1654" s="94" t="s">
        <v>4642</v>
      </c>
      <c r="C1654" s="9" t="s">
        <v>1849</v>
      </c>
      <c r="D1654" s="10">
        <v>90.4</v>
      </c>
      <c r="E1654" s="281"/>
      <c r="F1654" s="30">
        <f t="shared" si="59"/>
        <v>0</v>
      </c>
      <c r="G1654" s="4"/>
      <c r="H1654" s="4"/>
      <c r="I1654" s="4"/>
      <c r="J1654" s="4"/>
      <c r="K1654" s="4"/>
      <c r="L1654" s="4"/>
    </row>
    <row r="1655" spans="1:12" s="35" customFormat="1" ht="12" customHeight="1" hidden="1" outlineLevel="3">
      <c r="A1655" s="137" t="s">
        <v>4645</v>
      </c>
      <c r="B1655" s="94" t="s">
        <v>4644</v>
      </c>
      <c r="C1655" s="9" t="s">
        <v>1849</v>
      </c>
      <c r="D1655" s="10">
        <v>120.53</v>
      </c>
      <c r="E1655" s="281"/>
      <c r="F1655" s="30">
        <f t="shared" si="59"/>
        <v>0</v>
      </c>
      <c r="G1655" s="4"/>
      <c r="H1655" s="4"/>
      <c r="I1655" s="4"/>
      <c r="J1655" s="4"/>
      <c r="K1655" s="4"/>
      <c r="L1655" s="4"/>
    </row>
    <row r="1656" spans="1:12" s="35" customFormat="1" ht="12" customHeight="1" hidden="1" outlineLevel="3">
      <c r="A1656" s="137" t="s">
        <v>4647</v>
      </c>
      <c r="B1656" s="94" t="s">
        <v>4646</v>
      </c>
      <c r="C1656" s="9" t="s">
        <v>1849</v>
      </c>
      <c r="D1656" s="10">
        <v>120.53</v>
      </c>
      <c r="E1656" s="281"/>
      <c r="F1656" s="30">
        <f t="shared" si="59"/>
        <v>0</v>
      </c>
      <c r="G1656" s="4"/>
      <c r="H1656" s="4"/>
      <c r="I1656" s="4"/>
      <c r="J1656" s="4"/>
      <c r="K1656" s="4"/>
      <c r="L1656" s="4"/>
    </row>
    <row r="1657" spans="1:6" s="5" customFormat="1" ht="12" customHeight="1" hidden="1" outlineLevel="3">
      <c r="A1657" s="137" t="s">
        <v>4649</v>
      </c>
      <c r="B1657" s="94" t="s">
        <v>4648</v>
      </c>
      <c r="C1657" s="9" t="s">
        <v>1849</v>
      </c>
      <c r="D1657" s="10">
        <v>120.53</v>
      </c>
      <c r="E1657" s="281"/>
      <c r="F1657" s="30">
        <f t="shared" si="59"/>
        <v>0</v>
      </c>
    </row>
    <row r="1658" spans="1:6" s="35" customFormat="1" ht="12" customHeight="1" hidden="1" outlineLevel="3">
      <c r="A1658" s="137" t="s">
        <v>4651</v>
      </c>
      <c r="B1658" s="94" t="s">
        <v>4650</v>
      </c>
      <c r="C1658" s="9" t="s">
        <v>1849</v>
      </c>
      <c r="D1658" s="10">
        <v>120.53</v>
      </c>
      <c r="E1658" s="281"/>
      <c r="F1658" s="30">
        <f t="shared" si="59"/>
        <v>0</v>
      </c>
    </row>
    <row r="1659" spans="1:6" s="35" customFormat="1" ht="12" customHeight="1" hidden="1" outlineLevel="3">
      <c r="A1659" s="137" t="s">
        <v>4653</v>
      </c>
      <c r="B1659" s="94" t="s">
        <v>4652</v>
      </c>
      <c r="C1659" s="9" t="s">
        <v>1849</v>
      </c>
      <c r="D1659" s="10">
        <v>120.53</v>
      </c>
      <c r="E1659" s="281"/>
      <c r="F1659" s="30">
        <f t="shared" si="59"/>
        <v>0</v>
      </c>
    </row>
    <row r="1660" spans="1:12" s="5" customFormat="1" ht="12" customHeight="1" hidden="1" outlineLevel="3">
      <c r="A1660" s="137" t="s">
        <v>4653</v>
      </c>
      <c r="B1660" s="94" t="s">
        <v>4654</v>
      </c>
      <c r="C1660" s="9" t="s">
        <v>1849</v>
      </c>
      <c r="D1660" s="10">
        <v>120.53</v>
      </c>
      <c r="E1660" s="281"/>
      <c r="F1660" s="30">
        <f t="shared" si="59"/>
        <v>0</v>
      </c>
      <c r="G1660" s="93"/>
      <c r="H1660" s="93"/>
      <c r="I1660" s="93"/>
      <c r="J1660" s="93"/>
      <c r="K1660" s="93"/>
      <c r="L1660" s="93"/>
    </row>
    <row r="1661" spans="1:12" s="5" customFormat="1" ht="12" customHeight="1" hidden="1" outlineLevel="3">
      <c r="A1661" s="137" t="s">
        <v>4653</v>
      </c>
      <c r="B1661" s="94" t="s">
        <v>4655</v>
      </c>
      <c r="C1661" s="9" t="s">
        <v>1849</v>
      </c>
      <c r="D1661" s="10">
        <v>120.53</v>
      </c>
      <c r="E1661" s="281"/>
      <c r="F1661" s="30">
        <f t="shared" si="59"/>
        <v>0</v>
      </c>
      <c r="G1661" s="93"/>
      <c r="H1661" s="93"/>
      <c r="I1661" s="93"/>
      <c r="J1661" s="93"/>
      <c r="K1661" s="93"/>
      <c r="L1661" s="93"/>
    </row>
    <row r="1662" spans="1:12" s="5" customFormat="1" ht="12" customHeight="1" hidden="1" outlineLevel="3">
      <c r="A1662" s="137" t="s">
        <v>4653</v>
      </c>
      <c r="B1662" s="94" t="s">
        <v>4656</v>
      </c>
      <c r="C1662" s="9" t="s">
        <v>1849</v>
      </c>
      <c r="D1662" s="10">
        <v>120.53</v>
      </c>
      <c r="E1662" s="281"/>
      <c r="F1662" s="30">
        <f t="shared" si="59"/>
        <v>0</v>
      </c>
      <c r="G1662" s="93"/>
      <c r="H1662" s="93"/>
      <c r="I1662" s="93"/>
      <c r="J1662" s="93"/>
      <c r="K1662" s="93"/>
      <c r="L1662" s="93"/>
    </row>
    <row r="1663" spans="1:12" s="35" customFormat="1" ht="12" customHeight="1" hidden="1" outlineLevel="3">
      <c r="A1663" s="137" t="s">
        <v>4653</v>
      </c>
      <c r="B1663" s="94" t="s">
        <v>4657</v>
      </c>
      <c r="C1663" s="9" t="s">
        <v>1849</v>
      </c>
      <c r="D1663" s="10">
        <v>120.53</v>
      </c>
      <c r="E1663" s="281"/>
      <c r="F1663" s="30">
        <f t="shared" si="59"/>
        <v>0</v>
      </c>
      <c r="G1663" s="4"/>
      <c r="H1663" s="4"/>
      <c r="I1663" s="4"/>
      <c r="J1663" s="4"/>
      <c r="K1663" s="4"/>
      <c r="L1663" s="4"/>
    </row>
    <row r="1664" spans="1:12" s="35" customFormat="1" ht="12" customHeight="1" hidden="1" outlineLevel="3">
      <c r="A1664" s="137" t="s">
        <v>3474</v>
      </c>
      <c r="B1664" s="94" t="s">
        <v>3475</v>
      </c>
      <c r="C1664" s="9" t="s">
        <v>1849</v>
      </c>
      <c r="D1664" s="10">
        <v>114.8</v>
      </c>
      <c r="E1664" s="281"/>
      <c r="F1664" s="30">
        <f t="shared" si="59"/>
        <v>0</v>
      </c>
      <c r="G1664" s="4"/>
      <c r="H1664" s="4"/>
      <c r="I1664" s="4"/>
      <c r="J1664" s="4"/>
      <c r="K1664" s="4"/>
      <c r="L1664" s="4"/>
    </row>
    <row r="1665" spans="1:12" s="35" customFormat="1" ht="12" customHeight="1" hidden="1" outlineLevel="3">
      <c r="A1665" s="137" t="s">
        <v>3478</v>
      </c>
      <c r="B1665" s="94" t="s">
        <v>3476</v>
      </c>
      <c r="C1665" s="9" t="s">
        <v>1849</v>
      </c>
      <c r="D1665" s="10">
        <v>114.8</v>
      </c>
      <c r="E1665" s="281"/>
      <c r="F1665" s="30">
        <f t="shared" si="59"/>
        <v>0</v>
      </c>
      <c r="G1665" s="4"/>
      <c r="H1665" s="4"/>
      <c r="I1665" s="4"/>
      <c r="J1665" s="4"/>
      <c r="K1665" s="4"/>
      <c r="L1665" s="4"/>
    </row>
    <row r="1666" spans="1:12" s="35" customFormat="1" ht="12" customHeight="1" hidden="1" outlineLevel="3">
      <c r="A1666" s="137" t="s">
        <v>3479</v>
      </c>
      <c r="B1666" s="94" t="s">
        <v>3477</v>
      </c>
      <c r="C1666" s="9" t="s">
        <v>1849</v>
      </c>
      <c r="D1666" s="10">
        <v>114.8</v>
      </c>
      <c r="E1666" s="281"/>
      <c r="F1666" s="30">
        <f t="shared" si="59"/>
        <v>0</v>
      </c>
      <c r="G1666" s="4"/>
      <c r="H1666" s="4"/>
      <c r="I1666" s="4"/>
      <c r="J1666" s="4"/>
      <c r="K1666" s="4"/>
      <c r="L1666" s="4"/>
    </row>
    <row r="1667" spans="1:12" s="35" customFormat="1" ht="12" customHeight="1" hidden="1" outlineLevel="3">
      <c r="A1667" s="137" t="s">
        <v>1742</v>
      </c>
      <c r="B1667" s="94" t="s">
        <v>1743</v>
      </c>
      <c r="C1667" s="9" t="s">
        <v>1849</v>
      </c>
      <c r="D1667" s="10">
        <v>56.95</v>
      </c>
      <c r="E1667" s="281"/>
      <c r="F1667" s="30">
        <f aca="true" t="shared" si="61" ref="F1667:F1672">D1667*E1667</f>
        <v>0</v>
      </c>
      <c r="G1667" s="4"/>
      <c r="H1667" s="4"/>
      <c r="I1667" s="4"/>
      <c r="J1667" s="4"/>
      <c r="K1667" s="4"/>
      <c r="L1667" s="4"/>
    </row>
    <row r="1668" spans="1:12" s="35" customFormat="1" ht="12" customHeight="1" hidden="1" outlineLevel="3">
      <c r="A1668" s="137" t="s">
        <v>1744</v>
      </c>
      <c r="B1668" s="94" t="s">
        <v>1745</v>
      </c>
      <c r="C1668" s="9" t="s">
        <v>1849</v>
      </c>
      <c r="D1668" s="10">
        <v>56.95</v>
      </c>
      <c r="E1668" s="281"/>
      <c r="F1668" s="30">
        <f t="shared" si="61"/>
        <v>0</v>
      </c>
      <c r="G1668" s="4"/>
      <c r="H1668" s="4"/>
      <c r="I1668" s="4"/>
      <c r="J1668" s="4"/>
      <c r="K1668" s="4"/>
      <c r="L1668" s="4"/>
    </row>
    <row r="1669" spans="1:12" s="35" customFormat="1" ht="12" customHeight="1" hidden="1" outlineLevel="3">
      <c r="A1669" s="137" t="s">
        <v>1746</v>
      </c>
      <c r="B1669" s="94" t="s">
        <v>1747</v>
      </c>
      <c r="C1669" s="9" t="s">
        <v>1849</v>
      </c>
      <c r="D1669" s="10">
        <v>56.95</v>
      </c>
      <c r="E1669" s="281"/>
      <c r="F1669" s="30">
        <f t="shared" si="61"/>
        <v>0</v>
      </c>
      <c r="G1669" s="4"/>
      <c r="H1669" s="4"/>
      <c r="I1669" s="4"/>
      <c r="J1669" s="4"/>
      <c r="K1669" s="4"/>
      <c r="L1669" s="4"/>
    </row>
    <row r="1670" spans="1:12" s="35" customFormat="1" ht="12" customHeight="1" hidden="1" outlineLevel="3">
      <c r="A1670" s="137" t="s">
        <v>1748</v>
      </c>
      <c r="B1670" s="94" t="s">
        <v>1749</v>
      </c>
      <c r="C1670" s="9" t="s">
        <v>1849</v>
      </c>
      <c r="D1670" s="10">
        <v>56.95</v>
      </c>
      <c r="E1670" s="281"/>
      <c r="F1670" s="30">
        <f t="shared" si="61"/>
        <v>0</v>
      </c>
      <c r="G1670" s="4"/>
      <c r="H1670" s="4"/>
      <c r="I1670" s="4"/>
      <c r="J1670" s="4"/>
      <c r="K1670" s="4"/>
      <c r="L1670" s="4"/>
    </row>
    <row r="1671" spans="1:12" s="35" customFormat="1" ht="12" customHeight="1" hidden="1" outlineLevel="3">
      <c r="A1671" s="137" t="s">
        <v>1750</v>
      </c>
      <c r="B1671" s="94" t="s">
        <v>1751</v>
      </c>
      <c r="C1671" s="9" t="s">
        <v>1849</v>
      </c>
      <c r="D1671" s="10">
        <v>56.95</v>
      </c>
      <c r="E1671" s="281"/>
      <c r="F1671" s="30">
        <f t="shared" si="61"/>
        <v>0</v>
      </c>
      <c r="G1671" s="4"/>
      <c r="H1671" s="4"/>
      <c r="I1671" s="4"/>
      <c r="J1671" s="4"/>
      <c r="K1671" s="4"/>
      <c r="L1671" s="4"/>
    </row>
    <row r="1672" spans="1:12" s="35" customFormat="1" ht="12" customHeight="1" hidden="1" outlineLevel="3">
      <c r="A1672" s="137" t="s">
        <v>1752</v>
      </c>
      <c r="B1672" s="94" t="s">
        <v>1753</v>
      </c>
      <c r="C1672" s="9" t="s">
        <v>1849</v>
      </c>
      <c r="D1672" s="10">
        <v>56.95</v>
      </c>
      <c r="E1672" s="281"/>
      <c r="F1672" s="30">
        <f t="shared" si="61"/>
        <v>0</v>
      </c>
      <c r="G1672" s="4"/>
      <c r="H1672" s="4"/>
      <c r="I1672" s="4"/>
      <c r="J1672" s="4"/>
      <c r="K1672" s="4"/>
      <c r="L1672" s="4"/>
    </row>
    <row r="1673" spans="1:12" s="35" customFormat="1" ht="12" customHeight="1" hidden="1" outlineLevel="3">
      <c r="A1673" s="137" t="s">
        <v>1756</v>
      </c>
      <c r="B1673" s="94" t="s">
        <v>1757</v>
      </c>
      <c r="C1673" s="9" t="s">
        <v>1849</v>
      </c>
      <c r="D1673" s="10">
        <v>54.01</v>
      </c>
      <c r="E1673" s="281"/>
      <c r="F1673" s="30">
        <f aca="true" t="shared" si="62" ref="F1673:F1696">D1673*E1673</f>
        <v>0</v>
      </c>
      <c r="G1673" s="4"/>
      <c r="H1673" s="4"/>
      <c r="I1673" s="4"/>
      <c r="J1673" s="4"/>
      <c r="K1673" s="4"/>
      <c r="L1673" s="4"/>
    </row>
    <row r="1674" spans="1:12" s="35" customFormat="1" ht="12" customHeight="1" hidden="1" outlineLevel="3">
      <c r="A1674" s="137" t="s">
        <v>1754</v>
      </c>
      <c r="B1674" s="94" t="s">
        <v>1755</v>
      </c>
      <c r="C1674" s="9" t="s">
        <v>1849</v>
      </c>
      <c r="D1674" s="10">
        <v>49.72</v>
      </c>
      <c r="E1674" s="281"/>
      <c r="F1674" s="30">
        <f t="shared" si="62"/>
        <v>0</v>
      </c>
      <c r="G1674" s="4"/>
      <c r="H1674" s="4"/>
      <c r="I1674" s="4"/>
      <c r="J1674" s="4"/>
      <c r="K1674" s="4"/>
      <c r="L1674" s="4"/>
    </row>
    <row r="1675" spans="1:12" s="35" customFormat="1" ht="12" customHeight="1" hidden="1" outlineLevel="3">
      <c r="A1675" s="137" t="s">
        <v>1758</v>
      </c>
      <c r="B1675" s="94" t="s">
        <v>1759</v>
      </c>
      <c r="C1675" s="9" t="s">
        <v>1849</v>
      </c>
      <c r="D1675" s="10">
        <v>49.72</v>
      </c>
      <c r="E1675" s="281"/>
      <c r="F1675" s="30">
        <f t="shared" si="62"/>
        <v>0</v>
      </c>
      <c r="G1675" s="4"/>
      <c r="H1675" s="4"/>
      <c r="I1675" s="4"/>
      <c r="J1675" s="4"/>
      <c r="K1675" s="4"/>
      <c r="L1675" s="4"/>
    </row>
    <row r="1676" spans="1:12" s="35" customFormat="1" ht="12" customHeight="1" hidden="1" outlineLevel="3">
      <c r="A1676" s="137" t="s">
        <v>1760</v>
      </c>
      <c r="B1676" s="94" t="s">
        <v>1761</v>
      </c>
      <c r="C1676" s="9" t="s">
        <v>1849</v>
      </c>
      <c r="D1676" s="10">
        <v>49.72</v>
      </c>
      <c r="E1676" s="281"/>
      <c r="F1676" s="30">
        <f t="shared" si="62"/>
        <v>0</v>
      </c>
      <c r="G1676" s="4"/>
      <c r="H1676" s="4"/>
      <c r="I1676" s="4"/>
      <c r="J1676" s="4"/>
      <c r="K1676" s="4"/>
      <c r="L1676" s="4"/>
    </row>
    <row r="1677" spans="1:12" s="35" customFormat="1" ht="12" customHeight="1" hidden="1" outlineLevel="3">
      <c r="A1677" s="137" t="s">
        <v>1762</v>
      </c>
      <c r="B1677" s="94" t="s">
        <v>1763</v>
      </c>
      <c r="C1677" s="9" t="s">
        <v>1849</v>
      </c>
      <c r="D1677" s="10">
        <v>49.72</v>
      </c>
      <c r="E1677" s="281"/>
      <c r="F1677" s="30">
        <f t="shared" si="62"/>
        <v>0</v>
      </c>
      <c r="G1677" s="4"/>
      <c r="H1677" s="4"/>
      <c r="I1677" s="4"/>
      <c r="J1677" s="4"/>
      <c r="K1677" s="4"/>
      <c r="L1677" s="4"/>
    </row>
    <row r="1678" spans="1:12" s="35" customFormat="1" ht="12" customHeight="1" hidden="1" outlineLevel="3">
      <c r="A1678" s="137" t="s">
        <v>1764</v>
      </c>
      <c r="B1678" s="94" t="s">
        <v>1765</v>
      </c>
      <c r="C1678" s="9" t="s">
        <v>1849</v>
      </c>
      <c r="D1678" s="10">
        <v>49.72</v>
      </c>
      <c r="E1678" s="281"/>
      <c r="F1678" s="30">
        <f t="shared" si="62"/>
        <v>0</v>
      </c>
      <c r="G1678" s="4"/>
      <c r="H1678" s="4"/>
      <c r="I1678" s="4"/>
      <c r="J1678" s="4"/>
      <c r="K1678" s="4"/>
      <c r="L1678" s="4"/>
    </row>
    <row r="1679" spans="1:12" s="35" customFormat="1" ht="12" customHeight="1" hidden="1" outlineLevel="3">
      <c r="A1679" s="137" t="s">
        <v>1766</v>
      </c>
      <c r="B1679" s="94" t="s">
        <v>1767</v>
      </c>
      <c r="C1679" s="9" t="s">
        <v>1849</v>
      </c>
      <c r="D1679" s="10">
        <v>49.72</v>
      </c>
      <c r="E1679" s="281"/>
      <c r="F1679" s="30">
        <f t="shared" si="62"/>
        <v>0</v>
      </c>
      <c r="G1679" s="4"/>
      <c r="H1679" s="4"/>
      <c r="I1679" s="4"/>
      <c r="J1679" s="4"/>
      <c r="K1679" s="4"/>
      <c r="L1679" s="4"/>
    </row>
    <row r="1680" spans="1:12" s="35" customFormat="1" ht="12" customHeight="1" hidden="1" outlineLevel="3">
      <c r="A1680" s="137" t="s">
        <v>1768</v>
      </c>
      <c r="B1680" s="94" t="s">
        <v>1769</v>
      </c>
      <c r="C1680" s="9" t="s">
        <v>1849</v>
      </c>
      <c r="D1680" s="10">
        <v>49.72</v>
      </c>
      <c r="E1680" s="281"/>
      <c r="F1680" s="30">
        <f t="shared" si="62"/>
        <v>0</v>
      </c>
      <c r="G1680" s="4"/>
      <c r="H1680" s="4"/>
      <c r="I1680" s="4"/>
      <c r="J1680" s="4"/>
      <c r="K1680" s="4"/>
      <c r="L1680" s="4"/>
    </row>
    <row r="1681" spans="1:12" s="35" customFormat="1" ht="12" customHeight="1" hidden="1" outlineLevel="3">
      <c r="A1681" s="137" t="s">
        <v>1770</v>
      </c>
      <c r="B1681" s="94" t="s">
        <v>1771</v>
      </c>
      <c r="C1681" s="9" t="s">
        <v>1849</v>
      </c>
      <c r="D1681" s="10">
        <v>49.72</v>
      </c>
      <c r="E1681" s="281"/>
      <c r="F1681" s="30">
        <f t="shared" si="62"/>
        <v>0</v>
      </c>
      <c r="G1681" s="4"/>
      <c r="H1681" s="4"/>
      <c r="I1681" s="4"/>
      <c r="J1681" s="4"/>
      <c r="K1681" s="4"/>
      <c r="L1681" s="4"/>
    </row>
    <row r="1682" spans="1:12" s="35" customFormat="1" ht="12" customHeight="1" hidden="1" outlineLevel="3">
      <c r="A1682" s="137" t="s">
        <v>1740</v>
      </c>
      <c r="B1682" s="94" t="s">
        <v>1741</v>
      </c>
      <c r="C1682" s="9" t="s">
        <v>1849</v>
      </c>
      <c r="D1682" s="10">
        <v>54.24</v>
      </c>
      <c r="E1682" s="281"/>
      <c r="F1682" s="30">
        <f t="shared" si="62"/>
        <v>0</v>
      </c>
      <c r="G1682" s="4"/>
      <c r="H1682" s="4"/>
      <c r="I1682" s="4"/>
      <c r="J1682" s="4"/>
      <c r="K1682" s="4"/>
      <c r="L1682" s="4"/>
    </row>
    <row r="1683" spans="1:12" s="35" customFormat="1" ht="12" customHeight="1" hidden="1" outlineLevel="3">
      <c r="A1683" s="137" t="s">
        <v>2006</v>
      </c>
      <c r="B1683" s="94" t="s">
        <v>2007</v>
      </c>
      <c r="C1683" s="9" t="s">
        <v>1849</v>
      </c>
      <c r="D1683" s="10">
        <v>57.93</v>
      </c>
      <c r="E1683" s="281"/>
      <c r="F1683" s="30">
        <f t="shared" si="62"/>
        <v>0</v>
      </c>
      <c r="G1683" s="4"/>
      <c r="H1683" s="4"/>
      <c r="I1683" s="4"/>
      <c r="J1683" s="4"/>
      <c r="K1683" s="4"/>
      <c r="L1683" s="4"/>
    </row>
    <row r="1684" spans="1:12" s="35" customFormat="1" ht="12" customHeight="1" hidden="1" outlineLevel="3">
      <c r="A1684" s="137" t="s">
        <v>2006</v>
      </c>
      <c r="B1684" s="94" t="s">
        <v>2009</v>
      </c>
      <c r="C1684" s="9" t="s">
        <v>1849</v>
      </c>
      <c r="D1684" s="10">
        <v>57.93</v>
      </c>
      <c r="E1684" s="281"/>
      <c r="F1684" s="30">
        <f>D1684*E1684</f>
        <v>0</v>
      </c>
      <c r="G1684" s="4"/>
      <c r="H1684" s="4"/>
      <c r="I1684" s="4"/>
      <c r="J1684" s="4"/>
      <c r="K1684" s="4"/>
      <c r="L1684" s="4"/>
    </row>
    <row r="1685" spans="1:12" s="35" customFormat="1" ht="12" customHeight="1" hidden="1" outlineLevel="3">
      <c r="A1685" s="137" t="s">
        <v>2006</v>
      </c>
      <c r="B1685" s="94" t="s">
        <v>2010</v>
      </c>
      <c r="C1685" s="9" t="s">
        <v>1849</v>
      </c>
      <c r="D1685" s="10">
        <v>57.93</v>
      </c>
      <c r="E1685" s="281"/>
      <c r="F1685" s="30">
        <f>D1685*E1685</f>
        <v>0</v>
      </c>
      <c r="G1685" s="4"/>
      <c r="H1685" s="4"/>
      <c r="I1685" s="4"/>
      <c r="J1685" s="4"/>
      <c r="K1685" s="4"/>
      <c r="L1685" s="4"/>
    </row>
    <row r="1686" spans="1:12" s="35" customFormat="1" ht="12" customHeight="1" hidden="1" outlineLevel="3">
      <c r="A1686" s="137" t="s">
        <v>2006</v>
      </c>
      <c r="B1686" s="94" t="s">
        <v>2011</v>
      </c>
      <c r="C1686" s="9" t="s">
        <v>1849</v>
      </c>
      <c r="D1686" s="10">
        <v>57.93</v>
      </c>
      <c r="E1686" s="281"/>
      <c r="F1686" s="30">
        <f>D1686*E1686</f>
        <v>0</v>
      </c>
      <c r="G1686" s="4"/>
      <c r="H1686" s="4"/>
      <c r="I1686" s="4"/>
      <c r="J1686" s="4"/>
      <c r="K1686" s="4"/>
      <c r="L1686" s="4"/>
    </row>
    <row r="1687" spans="1:12" s="35" customFormat="1" ht="12" customHeight="1" hidden="1" outlineLevel="3">
      <c r="A1687" s="137" t="s">
        <v>2006</v>
      </c>
      <c r="B1687" s="94" t="s">
        <v>2008</v>
      </c>
      <c r="C1687" s="9" t="s">
        <v>1849</v>
      </c>
      <c r="D1687" s="10">
        <v>57.93</v>
      </c>
      <c r="E1687" s="281"/>
      <c r="F1687" s="30">
        <f t="shared" si="62"/>
        <v>0</v>
      </c>
      <c r="G1687" s="4"/>
      <c r="H1687" s="4"/>
      <c r="I1687" s="4"/>
      <c r="J1687" s="4"/>
      <c r="K1687" s="4"/>
      <c r="L1687" s="4"/>
    </row>
    <row r="1688" spans="1:12" s="35" customFormat="1" ht="12" customHeight="1" hidden="1" outlineLevel="3">
      <c r="A1688" s="137" t="s">
        <v>1773</v>
      </c>
      <c r="B1688" s="94" t="s">
        <v>1772</v>
      </c>
      <c r="C1688" s="9" t="s">
        <v>1849</v>
      </c>
      <c r="D1688" s="10">
        <v>54.24</v>
      </c>
      <c r="E1688" s="281"/>
      <c r="F1688" s="30">
        <f>D1688*E1688</f>
        <v>0</v>
      </c>
      <c r="G1688" s="4"/>
      <c r="H1688" s="4"/>
      <c r="I1688" s="4"/>
      <c r="J1688" s="4"/>
      <c r="K1688" s="4"/>
      <c r="L1688" s="4"/>
    </row>
    <row r="1689" spans="1:12" s="35" customFormat="1" ht="12" customHeight="1" hidden="1" outlineLevel="3">
      <c r="A1689" s="137" t="s">
        <v>1774</v>
      </c>
      <c r="B1689" s="94" t="s">
        <v>1775</v>
      </c>
      <c r="C1689" s="9" t="s">
        <v>1849</v>
      </c>
      <c r="D1689" s="10">
        <v>54.24</v>
      </c>
      <c r="E1689" s="281"/>
      <c r="F1689" s="30">
        <f>D1689*E1689</f>
        <v>0</v>
      </c>
      <c r="G1689" s="4"/>
      <c r="H1689" s="4"/>
      <c r="I1689" s="4"/>
      <c r="J1689" s="4"/>
      <c r="K1689" s="4"/>
      <c r="L1689" s="4"/>
    </row>
    <row r="1690" spans="1:12" s="35" customFormat="1" ht="12" customHeight="1" hidden="1" outlineLevel="3">
      <c r="A1690" s="137" t="s">
        <v>1776</v>
      </c>
      <c r="B1690" s="94" t="s">
        <v>1777</v>
      </c>
      <c r="C1690" s="9" t="s">
        <v>1849</v>
      </c>
      <c r="D1690" s="10">
        <v>54.24</v>
      </c>
      <c r="E1690" s="281"/>
      <c r="F1690" s="30">
        <f>D1690*E1690</f>
        <v>0</v>
      </c>
      <c r="G1690" s="4"/>
      <c r="H1690" s="4"/>
      <c r="I1690" s="4"/>
      <c r="J1690" s="4"/>
      <c r="K1690" s="4"/>
      <c r="L1690" s="4"/>
    </row>
    <row r="1691" spans="1:12" s="35" customFormat="1" ht="12" customHeight="1" hidden="1" outlineLevel="3">
      <c r="A1691" s="137" t="s">
        <v>3458</v>
      </c>
      <c r="B1691" s="94" t="s">
        <v>3459</v>
      </c>
      <c r="C1691" s="9" t="s">
        <v>1849</v>
      </c>
      <c r="D1691" s="10">
        <v>62.38</v>
      </c>
      <c r="E1691" s="281"/>
      <c r="F1691" s="30">
        <f>D1691*E1691</f>
        <v>0</v>
      </c>
      <c r="G1691" s="4"/>
      <c r="H1691" s="4"/>
      <c r="I1691" s="4"/>
      <c r="J1691" s="4"/>
      <c r="K1691" s="4"/>
      <c r="L1691" s="4"/>
    </row>
    <row r="1692" spans="1:12" s="35" customFormat="1" ht="12" customHeight="1" hidden="1" outlineLevel="3">
      <c r="A1692" s="137" t="s">
        <v>3466</v>
      </c>
      <c r="B1692" s="94" t="s">
        <v>3467</v>
      </c>
      <c r="C1692" s="9" t="s">
        <v>1849</v>
      </c>
      <c r="D1692" s="10">
        <v>62.38</v>
      </c>
      <c r="E1692" s="281"/>
      <c r="F1692" s="30">
        <f t="shared" si="62"/>
        <v>0</v>
      </c>
      <c r="G1692" s="4"/>
      <c r="H1692" s="4"/>
      <c r="I1692" s="4"/>
      <c r="J1692" s="4"/>
      <c r="K1692" s="4"/>
      <c r="L1692" s="4"/>
    </row>
    <row r="1693" spans="1:12" s="35" customFormat="1" ht="12" customHeight="1" hidden="1" outlineLevel="3">
      <c r="A1693" s="137" t="s">
        <v>3460</v>
      </c>
      <c r="B1693" s="94" t="s">
        <v>3461</v>
      </c>
      <c r="C1693" s="9" t="s">
        <v>1849</v>
      </c>
      <c r="D1693" s="10">
        <v>62.38</v>
      </c>
      <c r="E1693" s="281"/>
      <c r="F1693" s="30">
        <f t="shared" si="62"/>
        <v>0</v>
      </c>
      <c r="G1693" s="4"/>
      <c r="H1693" s="4"/>
      <c r="I1693" s="4"/>
      <c r="J1693" s="4"/>
      <c r="K1693" s="4"/>
      <c r="L1693" s="4"/>
    </row>
    <row r="1694" spans="1:12" s="35" customFormat="1" ht="12" customHeight="1" hidden="1" outlineLevel="3">
      <c r="A1694" s="137" t="s">
        <v>3462</v>
      </c>
      <c r="B1694" s="94" t="s">
        <v>3463</v>
      </c>
      <c r="C1694" s="9" t="s">
        <v>1849</v>
      </c>
      <c r="D1694" s="10">
        <v>62.38</v>
      </c>
      <c r="E1694" s="281"/>
      <c r="F1694" s="30">
        <f t="shared" si="62"/>
        <v>0</v>
      </c>
      <c r="G1694" s="4"/>
      <c r="H1694" s="4"/>
      <c r="I1694" s="4"/>
      <c r="J1694" s="4"/>
      <c r="K1694" s="4"/>
      <c r="L1694" s="4"/>
    </row>
    <row r="1695" spans="1:12" s="35" customFormat="1" ht="12" customHeight="1" hidden="1" outlineLevel="3">
      <c r="A1695" s="137" t="s">
        <v>3464</v>
      </c>
      <c r="B1695" s="94" t="s">
        <v>3465</v>
      </c>
      <c r="C1695" s="9" t="s">
        <v>1849</v>
      </c>
      <c r="D1695" s="10">
        <v>62.38</v>
      </c>
      <c r="E1695" s="281"/>
      <c r="F1695" s="30">
        <f t="shared" si="62"/>
        <v>0</v>
      </c>
      <c r="G1695" s="4"/>
      <c r="H1695" s="4"/>
      <c r="I1695" s="4"/>
      <c r="J1695" s="4"/>
      <c r="K1695" s="4"/>
      <c r="L1695" s="4"/>
    </row>
    <row r="1696" spans="1:12" s="35" customFormat="1" ht="12" customHeight="1" hidden="1" outlineLevel="3">
      <c r="A1696" s="137" t="s">
        <v>2012</v>
      </c>
      <c r="B1696" s="94" t="s">
        <v>2013</v>
      </c>
      <c r="C1696" s="9" t="s">
        <v>1849</v>
      </c>
      <c r="D1696" s="10">
        <v>133.54</v>
      </c>
      <c r="E1696" s="281"/>
      <c r="F1696" s="30">
        <f t="shared" si="62"/>
        <v>0</v>
      </c>
      <c r="G1696" s="4"/>
      <c r="H1696" s="4"/>
      <c r="I1696" s="4"/>
      <c r="J1696" s="4"/>
      <c r="K1696" s="4"/>
      <c r="L1696" s="4"/>
    </row>
    <row r="1697" spans="1:12" s="35" customFormat="1" ht="12" customHeight="1" hidden="1" outlineLevel="3">
      <c r="A1697" s="137" t="s">
        <v>3468</v>
      </c>
      <c r="B1697" s="94" t="s">
        <v>3469</v>
      </c>
      <c r="C1697" s="9" t="s">
        <v>1849</v>
      </c>
      <c r="D1697" s="10">
        <v>66.9</v>
      </c>
      <c r="E1697" s="281"/>
      <c r="F1697" s="30">
        <f t="shared" si="59"/>
        <v>0</v>
      </c>
      <c r="G1697" s="4"/>
      <c r="H1697" s="4"/>
      <c r="I1697" s="4"/>
      <c r="J1697" s="4"/>
      <c r="K1697" s="4"/>
      <c r="L1697" s="4"/>
    </row>
    <row r="1698" spans="1:12" s="35" customFormat="1" ht="12" customHeight="1" hidden="1" outlineLevel="3">
      <c r="A1698" s="248" t="s">
        <v>2995</v>
      </c>
      <c r="B1698" s="94" t="s">
        <v>4661</v>
      </c>
      <c r="C1698" s="9" t="s">
        <v>1849</v>
      </c>
      <c r="D1698" s="10">
        <v>75.33</v>
      </c>
      <c r="E1698" s="281"/>
      <c r="F1698" s="30">
        <f t="shared" si="59"/>
        <v>0</v>
      </c>
      <c r="G1698" s="4"/>
      <c r="H1698" s="4"/>
      <c r="I1698" s="4"/>
      <c r="J1698" s="4"/>
      <c r="K1698" s="4"/>
      <c r="L1698" s="4"/>
    </row>
    <row r="1699" spans="1:12" s="35" customFormat="1" ht="12" customHeight="1" hidden="1" outlineLevel="3">
      <c r="A1699" s="291" t="s">
        <v>3471</v>
      </c>
      <c r="B1699" s="94" t="s">
        <v>3470</v>
      </c>
      <c r="C1699" s="9" t="s">
        <v>1849</v>
      </c>
      <c r="D1699" s="10">
        <v>66.9</v>
      </c>
      <c r="E1699" s="281"/>
      <c r="F1699" s="30">
        <f t="shared" si="59"/>
        <v>0</v>
      </c>
      <c r="G1699" s="4"/>
      <c r="H1699" s="4"/>
      <c r="I1699" s="4"/>
      <c r="J1699" s="4"/>
      <c r="K1699" s="4"/>
      <c r="L1699" s="4"/>
    </row>
    <row r="1700" spans="1:12" s="35" customFormat="1" ht="12" customHeight="1" hidden="1" outlineLevel="3">
      <c r="A1700" s="248" t="s">
        <v>2996</v>
      </c>
      <c r="B1700" s="94" t="s">
        <v>4662</v>
      </c>
      <c r="C1700" s="9" t="s">
        <v>1849</v>
      </c>
      <c r="D1700" s="10">
        <v>75.33</v>
      </c>
      <c r="E1700" s="281"/>
      <c r="F1700" s="30">
        <f t="shared" si="59"/>
        <v>0</v>
      </c>
      <c r="G1700" s="4"/>
      <c r="H1700" s="4"/>
      <c r="I1700" s="4"/>
      <c r="J1700" s="4"/>
      <c r="K1700" s="4"/>
      <c r="L1700" s="4"/>
    </row>
    <row r="1701" spans="1:12" s="35" customFormat="1" ht="12" customHeight="1" hidden="1" outlineLevel="3">
      <c r="A1701" s="248" t="s">
        <v>2997</v>
      </c>
      <c r="B1701" s="94" t="s">
        <v>4663</v>
      </c>
      <c r="C1701" s="9" t="s">
        <v>1849</v>
      </c>
      <c r="D1701" s="10">
        <v>75.33</v>
      </c>
      <c r="E1701" s="281"/>
      <c r="F1701" s="30">
        <f t="shared" si="59"/>
        <v>0</v>
      </c>
      <c r="G1701" s="4"/>
      <c r="H1701" s="4"/>
      <c r="I1701" s="4"/>
      <c r="J1701" s="4"/>
      <c r="K1701" s="4"/>
      <c r="L1701" s="4"/>
    </row>
    <row r="1702" spans="1:12" s="35" customFormat="1" ht="12" customHeight="1" hidden="1" outlineLevel="3">
      <c r="A1702" s="291" t="s">
        <v>3472</v>
      </c>
      <c r="B1702" s="94" t="s">
        <v>3473</v>
      </c>
      <c r="C1702" s="9" t="s">
        <v>1849</v>
      </c>
      <c r="D1702" s="10">
        <v>66.9</v>
      </c>
      <c r="E1702" s="281"/>
      <c r="F1702" s="30">
        <f t="shared" si="59"/>
        <v>0</v>
      </c>
      <c r="G1702" s="4"/>
      <c r="H1702" s="4"/>
      <c r="I1702" s="4"/>
      <c r="J1702" s="4"/>
      <c r="K1702" s="4"/>
      <c r="L1702" s="4"/>
    </row>
    <row r="1703" spans="1:6" ht="12" customHeight="1" hidden="1" outlineLevel="2" collapsed="1">
      <c r="A1703" s="166" t="s">
        <v>4017</v>
      </c>
      <c r="B1703" s="189"/>
      <c r="C1703" s="11"/>
      <c r="D1703" s="219"/>
      <c r="E1703" s="281"/>
      <c r="F1703" s="23">
        <f>SUM(F1704:F1732)</f>
        <v>0</v>
      </c>
    </row>
    <row r="1704" spans="1:6" s="35" customFormat="1" ht="12" customHeight="1" hidden="1" outlineLevel="3">
      <c r="A1704" s="129" t="s">
        <v>2422</v>
      </c>
      <c r="B1704" s="37" t="s">
        <v>3182</v>
      </c>
      <c r="C1704" s="9" t="s">
        <v>1849</v>
      </c>
      <c r="D1704" s="28">
        <v>23.76</v>
      </c>
      <c r="E1704" s="281"/>
      <c r="F1704" s="30">
        <f>D1704*E1704</f>
        <v>0</v>
      </c>
    </row>
    <row r="1705" spans="1:6" s="35" customFormat="1" ht="12" customHeight="1" hidden="1" outlineLevel="3">
      <c r="A1705" s="129" t="s">
        <v>3183</v>
      </c>
      <c r="B1705" s="100" t="s">
        <v>3184</v>
      </c>
      <c r="C1705" s="9" t="s">
        <v>1849</v>
      </c>
      <c r="D1705" s="28">
        <v>384.45</v>
      </c>
      <c r="E1705" s="281"/>
      <c r="F1705" s="30">
        <f aca="true" t="shared" si="63" ref="F1705:F1732">D1705*E1705</f>
        <v>0</v>
      </c>
    </row>
    <row r="1706" spans="1:6" s="35" customFormat="1" ht="12" customHeight="1" hidden="1" outlineLevel="3">
      <c r="A1706" s="129" t="s">
        <v>3185</v>
      </c>
      <c r="B1706" s="100" t="s">
        <v>3186</v>
      </c>
      <c r="C1706" s="9" t="s">
        <v>1849</v>
      </c>
      <c r="D1706" s="28">
        <v>329.99</v>
      </c>
      <c r="E1706" s="281"/>
      <c r="F1706" s="30">
        <f t="shared" si="63"/>
        <v>0</v>
      </c>
    </row>
    <row r="1707" spans="1:6" s="35" customFormat="1" ht="12" customHeight="1" hidden="1" outlineLevel="3">
      <c r="A1707" s="129" t="s">
        <v>3187</v>
      </c>
      <c r="B1707" s="100" t="s">
        <v>3188</v>
      </c>
      <c r="C1707" s="9" t="s">
        <v>1849</v>
      </c>
      <c r="D1707" s="28">
        <v>141.66</v>
      </c>
      <c r="E1707" s="281"/>
      <c r="F1707" s="30">
        <f t="shared" si="63"/>
        <v>0</v>
      </c>
    </row>
    <row r="1708" spans="1:6" s="35" customFormat="1" ht="12" customHeight="1" hidden="1" outlineLevel="3">
      <c r="A1708" s="129" t="s">
        <v>3189</v>
      </c>
      <c r="B1708" s="100" t="s">
        <v>3190</v>
      </c>
      <c r="C1708" s="9" t="s">
        <v>1849</v>
      </c>
      <c r="D1708" s="28">
        <v>121.79</v>
      </c>
      <c r="E1708" s="281"/>
      <c r="F1708" s="30">
        <f t="shared" si="63"/>
        <v>0</v>
      </c>
    </row>
    <row r="1709" spans="1:6" s="35" customFormat="1" ht="12" customHeight="1" hidden="1" outlineLevel="3">
      <c r="A1709" s="129" t="s">
        <v>3191</v>
      </c>
      <c r="B1709" s="100" t="s">
        <v>3192</v>
      </c>
      <c r="C1709" s="9" t="s">
        <v>1849</v>
      </c>
      <c r="D1709" s="28">
        <v>141.66</v>
      </c>
      <c r="E1709" s="281"/>
      <c r="F1709" s="30">
        <f t="shared" si="63"/>
        <v>0</v>
      </c>
    </row>
    <row r="1710" spans="1:6" s="35" customFormat="1" ht="12" customHeight="1" hidden="1" outlineLevel="3">
      <c r="A1710" s="129" t="s">
        <v>3193</v>
      </c>
      <c r="B1710" s="100" t="s">
        <v>3194</v>
      </c>
      <c r="C1710" s="9" t="s">
        <v>1849</v>
      </c>
      <c r="D1710" s="28">
        <v>149.7</v>
      </c>
      <c r="E1710" s="281"/>
      <c r="F1710" s="30">
        <f t="shared" si="63"/>
        <v>0</v>
      </c>
    </row>
    <row r="1711" spans="1:6" s="35" customFormat="1" ht="12" customHeight="1" hidden="1" outlineLevel="3">
      <c r="A1711" s="129" t="s">
        <v>3195</v>
      </c>
      <c r="B1711" s="100" t="s">
        <v>3196</v>
      </c>
      <c r="C1711" s="9" t="s">
        <v>1849</v>
      </c>
      <c r="D1711" s="28">
        <v>159.35</v>
      </c>
      <c r="E1711" s="281"/>
      <c r="F1711" s="30">
        <f t="shared" si="63"/>
        <v>0</v>
      </c>
    </row>
    <row r="1712" spans="1:6" s="35" customFormat="1" ht="12" customHeight="1" hidden="1" outlineLevel="3">
      <c r="A1712" s="129" t="s">
        <v>3197</v>
      </c>
      <c r="B1712" s="100" t="s">
        <v>3198</v>
      </c>
      <c r="C1712" s="9" t="s">
        <v>1849</v>
      </c>
      <c r="D1712" s="28">
        <v>121.79</v>
      </c>
      <c r="E1712" s="281"/>
      <c r="F1712" s="30">
        <f t="shared" si="63"/>
        <v>0</v>
      </c>
    </row>
    <row r="1713" spans="1:6" s="35" customFormat="1" ht="12" customHeight="1" hidden="1" outlineLevel="3">
      <c r="A1713" s="129" t="s">
        <v>3199</v>
      </c>
      <c r="B1713" s="100" t="s">
        <v>3200</v>
      </c>
      <c r="C1713" s="9" t="s">
        <v>1849</v>
      </c>
      <c r="D1713" s="28">
        <v>149.7</v>
      </c>
      <c r="E1713" s="281"/>
      <c r="F1713" s="30">
        <f t="shared" si="63"/>
        <v>0</v>
      </c>
    </row>
    <row r="1714" spans="1:6" s="35" customFormat="1" ht="12" customHeight="1" hidden="1" outlineLevel="3">
      <c r="A1714" s="129" t="s">
        <v>3201</v>
      </c>
      <c r="B1714" s="100" t="s">
        <v>3202</v>
      </c>
      <c r="C1714" s="9" t="s">
        <v>1849</v>
      </c>
      <c r="D1714" s="28">
        <v>159.35</v>
      </c>
      <c r="E1714" s="281"/>
      <c r="F1714" s="30">
        <f t="shared" si="63"/>
        <v>0</v>
      </c>
    </row>
    <row r="1715" spans="1:6" s="35" customFormat="1" ht="12" customHeight="1" hidden="1" outlineLevel="3">
      <c r="A1715" s="129" t="s">
        <v>3203</v>
      </c>
      <c r="B1715" s="100" t="s">
        <v>3204</v>
      </c>
      <c r="C1715" s="9" t="s">
        <v>1849</v>
      </c>
      <c r="D1715" s="28">
        <v>121.79</v>
      </c>
      <c r="E1715" s="281"/>
      <c r="F1715" s="30">
        <f t="shared" si="63"/>
        <v>0</v>
      </c>
    </row>
    <row r="1716" spans="1:6" s="35" customFormat="1" ht="12" customHeight="1" hidden="1" outlineLevel="3">
      <c r="A1716" s="129" t="s">
        <v>4157</v>
      </c>
      <c r="B1716" s="100" t="s">
        <v>4158</v>
      </c>
      <c r="C1716" s="9" t="s">
        <v>1849</v>
      </c>
      <c r="D1716" s="28">
        <v>141.66</v>
      </c>
      <c r="E1716" s="281"/>
      <c r="F1716" s="30">
        <f t="shared" si="63"/>
        <v>0</v>
      </c>
    </row>
    <row r="1717" spans="1:6" s="35" customFormat="1" ht="12" customHeight="1" hidden="1" outlineLevel="3">
      <c r="A1717" s="129" t="s">
        <v>4159</v>
      </c>
      <c r="B1717" s="100" t="s">
        <v>4160</v>
      </c>
      <c r="C1717" s="9" t="s">
        <v>1849</v>
      </c>
      <c r="D1717" s="28">
        <v>159.35</v>
      </c>
      <c r="E1717" s="281"/>
      <c r="F1717" s="30">
        <f t="shared" si="63"/>
        <v>0</v>
      </c>
    </row>
    <row r="1718" spans="1:6" s="35" customFormat="1" ht="12" customHeight="1" hidden="1" outlineLevel="3">
      <c r="A1718" s="129" t="s">
        <v>4161</v>
      </c>
      <c r="B1718" s="100" t="s">
        <v>4162</v>
      </c>
      <c r="C1718" s="9" t="s">
        <v>1849</v>
      </c>
      <c r="D1718" s="28">
        <v>230.77</v>
      </c>
      <c r="E1718" s="281"/>
      <c r="F1718" s="30">
        <f t="shared" si="63"/>
        <v>0</v>
      </c>
    </row>
    <row r="1719" spans="1:6" s="35" customFormat="1" ht="12" customHeight="1" hidden="1" outlineLevel="3">
      <c r="A1719" s="129" t="s">
        <v>4163</v>
      </c>
      <c r="B1719" s="100" t="s">
        <v>4164</v>
      </c>
      <c r="C1719" s="9" t="s">
        <v>1849</v>
      </c>
      <c r="D1719" s="28">
        <v>230.77</v>
      </c>
      <c r="E1719" s="281"/>
      <c r="F1719" s="30">
        <f t="shared" si="63"/>
        <v>0</v>
      </c>
    </row>
    <row r="1720" spans="1:6" s="35" customFormat="1" ht="12" customHeight="1" hidden="1" outlineLevel="3">
      <c r="A1720" s="129" t="s">
        <v>4165</v>
      </c>
      <c r="B1720" s="100" t="s">
        <v>4166</v>
      </c>
      <c r="C1720" s="9" t="s">
        <v>1849</v>
      </c>
      <c r="D1720" s="28">
        <v>239.09</v>
      </c>
      <c r="E1720" s="281"/>
      <c r="F1720" s="30">
        <f t="shared" si="63"/>
        <v>0</v>
      </c>
    </row>
    <row r="1721" spans="1:6" s="35" customFormat="1" ht="12" customHeight="1" hidden="1" outlineLevel="3">
      <c r="A1721" s="129" t="s">
        <v>4167</v>
      </c>
      <c r="B1721" s="100" t="s">
        <v>4168</v>
      </c>
      <c r="C1721" s="9" t="s">
        <v>1849</v>
      </c>
      <c r="D1721" s="28">
        <v>239.09</v>
      </c>
      <c r="E1721" s="281"/>
      <c r="F1721" s="30">
        <f t="shared" si="63"/>
        <v>0</v>
      </c>
    </row>
    <row r="1722" spans="1:6" s="35" customFormat="1" ht="12" customHeight="1" hidden="1" outlineLevel="3">
      <c r="A1722" s="129" t="s">
        <v>4169</v>
      </c>
      <c r="B1722" s="100" t="s">
        <v>4170</v>
      </c>
      <c r="C1722" s="9" t="s">
        <v>1849</v>
      </c>
      <c r="D1722" s="28">
        <v>239.09</v>
      </c>
      <c r="E1722" s="281"/>
      <c r="F1722" s="30">
        <f t="shared" si="63"/>
        <v>0</v>
      </c>
    </row>
    <row r="1723" spans="1:6" s="35" customFormat="1" ht="12" customHeight="1" hidden="1" outlineLevel="3">
      <c r="A1723" s="129" t="s">
        <v>4171</v>
      </c>
      <c r="B1723" s="100" t="s">
        <v>4172</v>
      </c>
      <c r="C1723" s="9" t="s">
        <v>1849</v>
      </c>
      <c r="D1723" s="28">
        <v>523.37</v>
      </c>
      <c r="E1723" s="281"/>
      <c r="F1723" s="30">
        <f t="shared" si="63"/>
        <v>0</v>
      </c>
    </row>
    <row r="1724" spans="1:6" s="35" customFormat="1" ht="12" customHeight="1" hidden="1" outlineLevel="3">
      <c r="A1724" s="129" t="s">
        <v>4173</v>
      </c>
      <c r="B1724" s="100" t="s">
        <v>4174</v>
      </c>
      <c r="C1724" s="9" t="s">
        <v>1849</v>
      </c>
      <c r="D1724" s="28">
        <v>610.16</v>
      </c>
      <c r="E1724" s="281"/>
      <c r="F1724" s="30">
        <f t="shared" si="63"/>
        <v>0</v>
      </c>
    </row>
    <row r="1725" spans="1:6" s="35" customFormat="1" ht="12" customHeight="1" hidden="1" outlineLevel="3">
      <c r="A1725" s="129" t="s">
        <v>4175</v>
      </c>
      <c r="B1725" s="100" t="s">
        <v>4176</v>
      </c>
      <c r="C1725" s="9" t="s">
        <v>1849</v>
      </c>
      <c r="D1725" s="28">
        <v>523.37</v>
      </c>
      <c r="E1725" s="281"/>
      <c r="F1725" s="30">
        <f t="shared" si="63"/>
        <v>0</v>
      </c>
    </row>
    <row r="1726" spans="1:6" s="35" customFormat="1" ht="12" customHeight="1" hidden="1" outlineLevel="3">
      <c r="A1726" s="129" t="s">
        <v>4177</v>
      </c>
      <c r="B1726" s="100" t="s">
        <v>4178</v>
      </c>
      <c r="C1726" s="9" t="s">
        <v>1849</v>
      </c>
      <c r="D1726" s="28">
        <v>610.16</v>
      </c>
      <c r="E1726" s="281"/>
      <c r="F1726" s="30">
        <f t="shared" si="63"/>
        <v>0</v>
      </c>
    </row>
    <row r="1727" spans="1:6" s="35" customFormat="1" ht="12" customHeight="1" hidden="1" outlineLevel="3">
      <c r="A1727" s="129" t="s">
        <v>4179</v>
      </c>
      <c r="B1727" s="100" t="s">
        <v>4180</v>
      </c>
      <c r="C1727" s="9" t="s">
        <v>1849</v>
      </c>
      <c r="D1727" s="28">
        <v>395.53</v>
      </c>
      <c r="E1727" s="281"/>
      <c r="F1727" s="30">
        <f t="shared" si="63"/>
        <v>0</v>
      </c>
    </row>
    <row r="1728" spans="1:12" s="5" customFormat="1" ht="12" customHeight="1" hidden="1" outlineLevel="3">
      <c r="A1728" s="129" t="s">
        <v>4181</v>
      </c>
      <c r="B1728" s="100" t="s">
        <v>4182</v>
      </c>
      <c r="C1728" s="9" t="s">
        <v>1849</v>
      </c>
      <c r="D1728" s="28">
        <v>395.53</v>
      </c>
      <c r="E1728" s="281"/>
      <c r="F1728" s="30">
        <f t="shared" si="63"/>
        <v>0</v>
      </c>
      <c r="G1728" s="93"/>
      <c r="H1728" s="93"/>
      <c r="I1728" s="93"/>
      <c r="J1728" s="93"/>
      <c r="K1728" s="93"/>
      <c r="L1728" s="93"/>
    </row>
    <row r="1729" spans="1:12" s="35" customFormat="1" ht="12" customHeight="1" hidden="1" outlineLevel="3">
      <c r="A1729" s="129" t="s">
        <v>4183</v>
      </c>
      <c r="B1729" s="100" t="s">
        <v>4184</v>
      </c>
      <c r="C1729" s="9" t="s">
        <v>1849</v>
      </c>
      <c r="D1729" s="28">
        <v>283.22</v>
      </c>
      <c r="E1729" s="281"/>
      <c r="F1729" s="30">
        <f t="shared" si="63"/>
        <v>0</v>
      </c>
      <c r="G1729" s="4"/>
      <c r="H1729" s="4"/>
      <c r="I1729" s="4"/>
      <c r="J1729" s="4"/>
      <c r="K1729" s="4"/>
      <c r="L1729" s="4"/>
    </row>
    <row r="1730" spans="1:12" s="35" customFormat="1" ht="12" customHeight="1" hidden="1" outlineLevel="3">
      <c r="A1730" s="129" t="s">
        <v>1260</v>
      </c>
      <c r="B1730" s="100" t="s">
        <v>1261</v>
      </c>
      <c r="C1730" s="9" t="s">
        <v>1849</v>
      </c>
      <c r="D1730" s="28">
        <v>358.64</v>
      </c>
      <c r="E1730" s="281"/>
      <c r="F1730" s="30">
        <f t="shared" si="63"/>
        <v>0</v>
      </c>
      <c r="G1730" s="4"/>
      <c r="H1730" s="4"/>
      <c r="I1730" s="4"/>
      <c r="J1730" s="4"/>
      <c r="K1730" s="4"/>
      <c r="L1730" s="4"/>
    </row>
    <row r="1731" spans="1:6" s="5" customFormat="1" ht="12" customHeight="1" hidden="1" outlineLevel="3">
      <c r="A1731" s="129" t="s">
        <v>1262</v>
      </c>
      <c r="B1731" s="100" t="s">
        <v>2994</v>
      </c>
      <c r="C1731" s="9" t="s">
        <v>1849</v>
      </c>
      <c r="D1731" s="28">
        <v>146.88</v>
      </c>
      <c r="E1731" s="281"/>
      <c r="F1731" s="30">
        <f t="shared" si="63"/>
        <v>0</v>
      </c>
    </row>
    <row r="1732" spans="1:6" s="5" customFormat="1" ht="12" customHeight="1" hidden="1" outlineLevel="3">
      <c r="A1732" s="129" t="s">
        <v>1260</v>
      </c>
      <c r="B1732" s="100" t="s">
        <v>1263</v>
      </c>
      <c r="C1732" s="9" t="s">
        <v>1849</v>
      </c>
      <c r="D1732" s="28">
        <v>177.57</v>
      </c>
      <c r="E1732" s="281"/>
      <c r="F1732" s="30">
        <f t="shared" si="63"/>
        <v>0</v>
      </c>
    </row>
    <row r="1733" spans="1:6" ht="12" customHeight="1" hidden="1" outlineLevel="2" collapsed="1">
      <c r="A1733" s="166" t="s">
        <v>963</v>
      </c>
      <c r="B1733" s="189"/>
      <c r="C1733" s="11"/>
      <c r="D1733" s="219"/>
      <c r="E1733" s="281"/>
      <c r="F1733" s="23">
        <f>SUM(F1734:F1762)</f>
        <v>0</v>
      </c>
    </row>
    <row r="1734" spans="1:6" s="35" customFormat="1" ht="12" customHeight="1" hidden="1" outlineLevel="3">
      <c r="A1734" s="31" t="s">
        <v>1660</v>
      </c>
      <c r="B1734" s="13" t="s">
        <v>695</v>
      </c>
      <c r="C1734" s="9" t="s">
        <v>1849</v>
      </c>
      <c r="D1734" s="6">
        <v>194.88</v>
      </c>
      <c r="E1734" s="281"/>
      <c r="F1734" s="30">
        <f aca="true" t="shared" si="64" ref="F1734:F1762">D1734*E1734</f>
        <v>0</v>
      </c>
    </row>
    <row r="1735" spans="1:12" s="5" customFormat="1" ht="12" customHeight="1" hidden="1" outlineLevel="3">
      <c r="A1735" s="31" t="s">
        <v>1661</v>
      </c>
      <c r="B1735" s="13" t="s">
        <v>696</v>
      </c>
      <c r="C1735" s="9" t="s">
        <v>1849</v>
      </c>
      <c r="D1735" s="6">
        <v>231.11</v>
      </c>
      <c r="E1735" s="281"/>
      <c r="F1735" s="30">
        <f t="shared" si="64"/>
        <v>0</v>
      </c>
      <c r="G1735" s="93"/>
      <c r="H1735" s="93"/>
      <c r="I1735" s="93"/>
      <c r="J1735" s="93"/>
      <c r="K1735" s="93"/>
      <c r="L1735" s="93"/>
    </row>
    <row r="1736" spans="1:12" s="5" customFormat="1" ht="12" customHeight="1" hidden="1" outlineLevel="3">
      <c r="A1736" s="31" t="s">
        <v>1660</v>
      </c>
      <c r="B1736" s="13" t="s">
        <v>697</v>
      </c>
      <c r="C1736" s="9" t="s">
        <v>1849</v>
      </c>
      <c r="D1736" s="6">
        <v>194.88</v>
      </c>
      <c r="E1736" s="281"/>
      <c r="F1736" s="30">
        <f t="shared" si="64"/>
        <v>0</v>
      </c>
      <c r="G1736" s="93"/>
      <c r="H1736" s="93"/>
      <c r="I1736" s="93"/>
      <c r="J1736" s="93"/>
      <c r="K1736" s="93"/>
      <c r="L1736" s="93"/>
    </row>
    <row r="1737" spans="1:12" s="5" customFormat="1" ht="12" customHeight="1" hidden="1" outlineLevel="3">
      <c r="A1737" s="31" t="s">
        <v>1661</v>
      </c>
      <c r="B1737" s="13" t="s">
        <v>698</v>
      </c>
      <c r="C1737" s="9" t="s">
        <v>1849</v>
      </c>
      <c r="D1737" s="6">
        <v>231.11</v>
      </c>
      <c r="E1737" s="281"/>
      <c r="F1737" s="30">
        <f t="shared" si="64"/>
        <v>0</v>
      </c>
      <c r="G1737" s="93"/>
      <c r="H1737" s="93"/>
      <c r="I1737" s="93"/>
      <c r="J1737" s="93"/>
      <c r="K1737" s="93"/>
      <c r="L1737" s="93"/>
    </row>
    <row r="1738" spans="1:12" s="5" customFormat="1" ht="12" customHeight="1" hidden="1" outlineLevel="3">
      <c r="A1738" s="31" t="s">
        <v>1660</v>
      </c>
      <c r="B1738" s="13" t="s">
        <v>699</v>
      </c>
      <c r="C1738" s="9" t="s">
        <v>1849</v>
      </c>
      <c r="D1738" s="6">
        <v>194.88</v>
      </c>
      <c r="E1738" s="281"/>
      <c r="F1738" s="30">
        <f t="shared" si="64"/>
        <v>0</v>
      </c>
      <c r="G1738" s="93"/>
      <c r="H1738" s="93"/>
      <c r="I1738" s="93"/>
      <c r="J1738" s="93"/>
      <c r="K1738" s="93"/>
      <c r="L1738" s="93"/>
    </row>
    <row r="1739" spans="1:12" s="5" customFormat="1" ht="12" customHeight="1" hidden="1" outlineLevel="3">
      <c r="A1739" s="31" t="s">
        <v>1661</v>
      </c>
      <c r="B1739" s="13" t="s">
        <v>700</v>
      </c>
      <c r="C1739" s="9" t="s">
        <v>1849</v>
      </c>
      <c r="D1739" s="6">
        <v>231.11</v>
      </c>
      <c r="E1739" s="281"/>
      <c r="F1739" s="30">
        <f t="shared" si="64"/>
        <v>0</v>
      </c>
      <c r="G1739" s="93"/>
      <c r="H1739" s="93"/>
      <c r="I1739" s="93"/>
      <c r="J1739" s="93"/>
      <c r="K1739" s="93"/>
      <c r="L1739" s="93"/>
    </row>
    <row r="1740" spans="1:12" s="5" customFormat="1" ht="12" customHeight="1" hidden="1" outlineLevel="3">
      <c r="A1740" s="31" t="s">
        <v>1660</v>
      </c>
      <c r="B1740" s="13" t="s">
        <v>701</v>
      </c>
      <c r="C1740" s="9" t="s">
        <v>1849</v>
      </c>
      <c r="D1740" s="6">
        <v>194.88</v>
      </c>
      <c r="E1740" s="281"/>
      <c r="F1740" s="30">
        <f t="shared" si="64"/>
        <v>0</v>
      </c>
      <c r="G1740" s="93"/>
      <c r="H1740" s="93"/>
      <c r="I1740" s="93"/>
      <c r="J1740" s="93"/>
      <c r="K1740" s="93"/>
      <c r="L1740" s="93"/>
    </row>
    <row r="1741" spans="1:12" s="5" customFormat="1" ht="12" customHeight="1" hidden="1" outlineLevel="3">
      <c r="A1741" s="31" t="s">
        <v>1661</v>
      </c>
      <c r="B1741" s="13" t="s">
        <v>702</v>
      </c>
      <c r="C1741" s="9" t="s">
        <v>1849</v>
      </c>
      <c r="D1741" s="6">
        <v>231.11</v>
      </c>
      <c r="E1741" s="281"/>
      <c r="F1741" s="30">
        <f t="shared" si="64"/>
        <v>0</v>
      </c>
      <c r="G1741" s="93"/>
      <c r="H1741" s="93"/>
      <c r="I1741" s="93"/>
      <c r="J1741" s="93"/>
      <c r="K1741" s="93"/>
      <c r="L1741" s="93"/>
    </row>
    <row r="1742" spans="1:12" s="5" customFormat="1" ht="12" customHeight="1" hidden="1" outlineLevel="3">
      <c r="A1742" s="31" t="s">
        <v>1660</v>
      </c>
      <c r="B1742" s="13" t="s">
        <v>703</v>
      </c>
      <c r="C1742" s="9" t="s">
        <v>1849</v>
      </c>
      <c r="D1742" s="6">
        <v>194.88</v>
      </c>
      <c r="E1742" s="281"/>
      <c r="F1742" s="30">
        <f t="shared" si="64"/>
        <v>0</v>
      </c>
      <c r="G1742" s="93"/>
      <c r="H1742" s="93"/>
      <c r="I1742" s="93"/>
      <c r="J1742" s="93"/>
      <c r="K1742" s="93"/>
      <c r="L1742" s="93"/>
    </row>
    <row r="1743" spans="1:12" s="5" customFormat="1" ht="12" customHeight="1" hidden="1" outlineLevel="3">
      <c r="A1743" s="31" t="s">
        <v>1661</v>
      </c>
      <c r="B1743" s="13" t="s">
        <v>704</v>
      </c>
      <c r="C1743" s="9" t="s">
        <v>1849</v>
      </c>
      <c r="D1743" s="6">
        <v>231.11</v>
      </c>
      <c r="E1743" s="281"/>
      <c r="F1743" s="30">
        <f t="shared" si="64"/>
        <v>0</v>
      </c>
      <c r="G1743" s="93"/>
      <c r="H1743" s="93"/>
      <c r="I1743" s="93"/>
      <c r="J1743" s="93"/>
      <c r="K1743" s="93"/>
      <c r="L1743" s="93"/>
    </row>
    <row r="1744" spans="1:12" s="5" customFormat="1" ht="12" customHeight="1" hidden="1" outlineLevel="3">
      <c r="A1744" s="31" t="s">
        <v>1660</v>
      </c>
      <c r="B1744" s="13" t="s">
        <v>705</v>
      </c>
      <c r="C1744" s="9" t="s">
        <v>1849</v>
      </c>
      <c r="D1744" s="6">
        <v>194.88</v>
      </c>
      <c r="E1744" s="281"/>
      <c r="F1744" s="30">
        <f t="shared" si="64"/>
        <v>0</v>
      </c>
      <c r="G1744" s="93"/>
      <c r="H1744" s="93"/>
      <c r="I1744" s="93"/>
      <c r="J1744" s="93"/>
      <c r="K1744" s="93"/>
      <c r="L1744" s="93"/>
    </row>
    <row r="1745" spans="1:12" s="5" customFormat="1" ht="12" customHeight="1" hidden="1" outlineLevel="3">
      <c r="A1745" s="31" t="s">
        <v>1661</v>
      </c>
      <c r="B1745" s="13" t="s">
        <v>426</v>
      </c>
      <c r="C1745" s="9" t="s">
        <v>1849</v>
      </c>
      <c r="D1745" s="6">
        <v>231.11</v>
      </c>
      <c r="E1745" s="281"/>
      <c r="F1745" s="30">
        <f t="shared" si="64"/>
        <v>0</v>
      </c>
      <c r="G1745" s="93"/>
      <c r="H1745" s="93"/>
      <c r="I1745" s="93"/>
      <c r="J1745" s="93"/>
      <c r="K1745" s="93"/>
      <c r="L1745" s="93"/>
    </row>
    <row r="1746" spans="1:12" s="5" customFormat="1" ht="12" customHeight="1" hidden="1" outlineLevel="3">
      <c r="A1746" s="31" t="s">
        <v>1660</v>
      </c>
      <c r="B1746" s="13" t="s">
        <v>427</v>
      </c>
      <c r="C1746" s="9" t="s">
        <v>1849</v>
      </c>
      <c r="D1746" s="6">
        <v>194.88</v>
      </c>
      <c r="E1746" s="281"/>
      <c r="F1746" s="30">
        <f t="shared" si="64"/>
        <v>0</v>
      </c>
      <c r="G1746" s="93"/>
      <c r="H1746" s="93"/>
      <c r="I1746" s="93"/>
      <c r="J1746" s="93"/>
      <c r="K1746" s="93"/>
      <c r="L1746" s="93"/>
    </row>
    <row r="1747" spans="1:12" s="5" customFormat="1" ht="12" customHeight="1" hidden="1" outlineLevel="3">
      <c r="A1747" s="31" t="s">
        <v>1661</v>
      </c>
      <c r="B1747" s="13" t="s">
        <v>428</v>
      </c>
      <c r="C1747" s="9" t="s">
        <v>1849</v>
      </c>
      <c r="D1747" s="6">
        <v>231.11</v>
      </c>
      <c r="E1747" s="281"/>
      <c r="F1747" s="30">
        <f t="shared" si="64"/>
        <v>0</v>
      </c>
      <c r="G1747" s="93"/>
      <c r="H1747" s="93"/>
      <c r="I1747" s="93"/>
      <c r="J1747" s="93"/>
      <c r="K1747" s="93"/>
      <c r="L1747" s="93"/>
    </row>
    <row r="1748" spans="1:12" s="5" customFormat="1" ht="12" customHeight="1" hidden="1" outlineLevel="3">
      <c r="A1748" s="31" t="s">
        <v>1660</v>
      </c>
      <c r="B1748" s="13" t="s">
        <v>429</v>
      </c>
      <c r="C1748" s="9" t="s">
        <v>1849</v>
      </c>
      <c r="D1748" s="6">
        <v>194.88</v>
      </c>
      <c r="E1748" s="281"/>
      <c r="F1748" s="30">
        <f t="shared" si="64"/>
        <v>0</v>
      </c>
      <c r="G1748" s="93"/>
      <c r="H1748" s="93"/>
      <c r="I1748" s="93"/>
      <c r="J1748" s="93"/>
      <c r="K1748" s="93"/>
      <c r="L1748" s="93"/>
    </row>
    <row r="1749" spans="1:12" s="5" customFormat="1" ht="12" customHeight="1" hidden="1" outlineLevel="3">
      <c r="A1749" s="31" t="s">
        <v>1661</v>
      </c>
      <c r="B1749" s="13" t="s">
        <v>430</v>
      </c>
      <c r="C1749" s="9" t="s">
        <v>1849</v>
      </c>
      <c r="D1749" s="6">
        <v>231.11</v>
      </c>
      <c r="E1749" s="281"/>
      <c r="F1749" s="30">
        <f t="shared" si="64"/>
        <v>0</v>
      </c>
      <c r="G1749" s="93"/>
      <c r="H1749" s="93"/>
      <c r="I1749" s="93"/>
      <c r="J1749" s="93"/>
      <c r="K1749" s="93"/>
      <c r="L1749" s="93"/>
    </row>
    <row r="1750" spans="1:12" s="5" customFormat="1" ht="12" customHeight="1" hidden="1" outlineLevel="3">
      <c r="A1750" s="31" t="s">
        <v>1662</v>
      </c>
      <c r="B1750" s="13" t="s">
        <v>431</v>
      </c>
      <c r="C1750" s="9" t="s">
        <v>1849</v>
      </c>
      <c r="D1750" s="6">
        <v>123.08</v>
      </c>
      <c r="E1750" s="281"/>
      <c r="F1750" s="30">
        <f t="shared" si="64"/>
        <v>0</v>
      </c>
      <c r="G1750" s="93"/>
      <c r="H1750" s="93"/>
      <c r="I1750" s="93"/>
      <c r="J1750" s="93"/>
      <c r="K1750" s="93"/>
      <c r="L1750" s="93"/>
    </row>
    <row r="1751" spans="1:12" s="5" customFormat="1" ht="12" customHeight="1" hidden="1" outlineLevel="3">
      <c r="A1751" s="31" t="s">
        <v>1663</v>
      </c>
      <c r="B1751" s="13" t="s">
        <v>432</v>
      </c>
      <c r="C1751" s="9" t="s">
        <v>1849</v>
      </c>
      <c r="D1751" s="6">
        <v>159.31</v>
      </c>
      <c r="E1751" s="281"/>
      <c r="F1751" s="30">
        <f t="shared" si="64"/>
        <v>0</v>
      </c>
      <c r="G1751" s="93"/>
      <c r="H1751" s="93"/>
      <c r="I1751" s="93"/>
      <c r="J1751" s="93"/>
      <c r="K1751" s="93"/>
      <c r="L1751" s="93"/>
    </row>
    <row r="1752" spans="1:12" s="5" customFormat="1" ht="12" customHeight="1" hidden="1" outlineLevel="3">
      <c r="A1752" s="31" t="s">
        <v>1662</v>
      </c>
      <c r="B1752" s="13" t="s">
        <v>433</v>
      </c>
      <c r="C1752" s="9" t="s">
        <v>1849</v>
      </c>
      <c r="D1752" s="6">
        <v>123.08</v>
      </c>
      <c r="E1752" s="281"/>
      <c r="F1752" s="30">
        <f t="shared" si="64"/>
        <v>0</v>
      </c>
      <c r="G1752" s="93"/>
      <c r="H1752" s="93"/>
      <c r="I1752" s="93"/>
      <c r="J1752" s="93"/>
      <c r="K1752" s="93"/>
      <c r="L1752" s="93"/>
    </row>
    <row r="1753" spans="1:12" s="5" customFormat="1" ht="12" customHeight="1" hidden="1" outlineLevel="3">
      <c r="A1753" s="31" t="s">
        <v>1663</v>
      </c>
      <c r="B1753" s="13" t="s">
        <v>434</v>
      </c>
      <c r="C1753" s="9" t="s">
        <v>1849</v>
      </c>
      <c r="D1753" s="6">
        <v>159.31</v>
      </c>
      <c r="E1753" s="281"/>
      <c r="F1753" s="30">
        <f t="shared" si="64"/>
        <v>0</v>
      </c>
      <c r="G1753" s="93"/>
      <c r="H1753" s="93"/>
      <c r="I1753" s="93"/>
      <c r="J1753" s="93"/>
      <c r="K1753" s="93"/>
      <c r="L1753" s="93"/>
    </row>
    <row r="1754" spans="1:12" s="35" customFormat="1" ht="12" customHeight="1" hidden="1" outlineLevel="3">
      <c r="A1754" s="31" t="s">
        <v>1662</v>
      </c>
      <c r="B1754" s="13" t="s">
        <v>435</v>
      </c>
      <c r="C1754" s="9" t="s">
        <v>1849</v>
      </c>
      <c r="D1754" s="6">
        <v>123.08</v>
      </c>
      <c r="E1754" s="281"/>
      <c r="F1754" s="30">
        <f t="shared" si="64"/>
        <v>0</v>
      </c>
      <c r="G1754" s="4"/>
      <c r="H1754" s="4"/>
      <c r="I1754" s="4"/>
      <c r="J1754" s="4"/>
      <c r="K1754" s="4"/>
      <c r="L1754" s="4"/>
    </row>
    <row r="1755" spans="1:12" s="35" customFormat="1" ht="12" customHeight="1" hidden="1" outlineLevel="3">
      <c r="A1755" s="31" t="s">
        <v>1662</v>
      </c>
      <c r="B1755" s="13" t="s">
        <v>436</v>
      </c>
      <c r="C1755" s="9" t="s">
        <v>1849</v>
      </c>
      <c r="D1755" s="6">
        <v>123.08</v>
      </c>
      <c r="E1755" s="281"/>
      <c r="F1755" s="30">
        <f t="shared" si="64"/>
        <v>0</v>
      </c>
      <c r="G1755" s="4"/>
      <c r="H1755" s="4"/>
      <c r="I1755" s="4"/>
      <c r="J1755" s="4"/>
      <c r="K1755" s="4"/>
      <c r="L1755" s="4"/>
    </row>
    <row r="1756" spans="1:12" s="35" customFormat="1" ht="12" customHeight="1" hidden="1" outlineLevel="3">
      <c r="A1756" s="31" t="s">
        <v>1664</v>
      </c>
      <c r="B1756" s="13" t="s">
        <v>437</v>
      </c>
      <c r="C1756" s="9" t="s">
        <v>1849</v>
      </c>
      <c r="D1756" s="6">
        <v>143.59</v>
      </c>
      <c r="E1756" s="281"/>
      <c r="F1756" s="30">
        <f t="shared" si="64"/>
        <v>0</v>
      </c>
      <c r="G1756" s="4"/>
      <c r="H1756" s="4"/>
      <c r="I1756" s="4"/>
      <c r="J1756" s="4"/>
      <c r="K1756" s="4"/>
      <c r="L1756" s="4"/>
    </row>
    <row r="1757" spans="1:12" s="35" customFormat="1" ht="12" customHeight="1" hidden="1" outlineLevel="3">
      <c r="A1757" s="31" t="s">
        <v>1664</v>
      </c>
      <c r="B1757" s="13" t="s">
        <v>438</v>
      </c>
      <c r="C1757" s="9" t="s">
        <v>1849</v>
      </c>
      <c r="D1757" s="6">
        <v>143.59</v>
      </c>
      <c r="E1757" s="281"/>
      <c r="F1757" s="30">
        <f t="shared" si="64"/>
        <v>0</v>
      </c>
      <c r="G1757" s="4"/>
      <c r="H1757" s="4"/>
      <c r="I1757" s="4"/>
      <c r="J1757" s="4"/>
      <c r="K1757" s="4"/>
      <c r="L1757" s="4"/>
    </row>
    <row r="1758" spans="1:12" s="35" customFormat="1" ht="12" customHeight="1" hidden="1" outlineLevel="3">
      <c r="A1758" s="31" t="s">
        <v>1664</v>
      </c>
      <c r="B1758" s="13" t="s">
        <v>439</v>
      </c>
      <c r="C1758" s="9" t="s">
        <v>1849</v>
      </c>
      <c r="D1758" s="6">
        <v>143.59</v>
      </c>
      <c r="E1758" s="281"/>
      <c r="F1758" s="30">
        <f t="shared" si="64"/>
        <v>0</v>
      </c>
      <c r="G1758" s="4"/>
      <c r="H1758" s="4"/>
      <c r="I1758" s="4"/>
      <c r="J1758" s="4"/>
      <c r="K1758" s="4"/>
      <c r="L1758" s="4"/>
    </row>
    <row r="1759" spans="1:12" s="35" customFormat="1" ht="12" customHeight="1" hidden="1" outlineLevel="3">
      <c r="A1759" s="31" t="s">
        <v>1664</v>
      </c>
      <c r="B1759" s="13" t="s">
        <v>440</v>
      </c>
      <c r="C1759" s="9" t="s">
        <v>1849</v>
      </c>
      <c r="D1759" s="6">
        <v>143.59</v>
      </c>
      <c r="E1759" s="281"/>
      <c r="F1759" s="30">
        <f t="shared" si="64"/>
        <v>0</v>
      </c>
      <c r="G1759" s="4"/>
      <c r="H1759" s="4"/>
      <c r="I1759" s="4"/>
      <c r="J1759" s="4"/>
      <c r="K1759" s="4"/>
      <c r="L1759" s="4"/>
    </row>
    <row r="1760" spans="1:12" s="35" customFormat="1" ht="12" customHeight="1" hidden="1" outlineLevel="3">
      <c r="A1760" s="31" t="s">
        <v>1664</v>
      </c>
      <c r="B1760" s="13" t="s">
        <v>441</v>
      </c>
      <c r="C1760" s="9" t="s">
        <v>1849</v>
      </c>
      <c r="D1760" s="6">
        <v>143.59</v>
      </c>
      <c r="E1760" s="281"/>
      <c r="F1760" s="30">
        <f t="shared" si="64"/>
        <v>0</v>
      </c>
      <c r="G1760" s="4"/>
      <c r="H1760" s="4"/>
      <c r="I1760" s="4"/>
      <c r="J1760" s="4"/>
      <c r="K1760" s="4"/>
      <c r="L1760" s="4"/>
    </row>
    <row r="1761" spans="1:12" s="35" customFormat="1" ht="12" customHeight="1" hidden="1" outlineLevel="3">
      <c r="A1761" s="31" t="s">
        <v>1664</v>
      </c>
      <c r="B1761" s="13" t="s">
        <v>442</v>
      </c>
      <c r="C1761" s="9" t="s">
        <v>1849</v>
      </c>
      <c r="D1761" s="6">
        <v>143.59</v>
      </c>
      <c r="E1761" s="281"/>
      <c r="F1761" s="30">
        <f t="shared" si="64"/>
        <v>0</v>
      </c>
      <c r="G1761" s="4"/>
      <c r="H1761" s="4"/>
      <c r="I1761" s="4"/>
      <c r="J1761" s="4"/>
      <c r="K1761" s="4"/>
      <c r="L1761" s="4"/>
    </row>
    <row r="1762" spans="1:12" s="35" customFormat="1" ht="12" customHeight="1" hidden="1" outlineLevel="3">
      <c r="A1762" s="31" t="s">
        <v>444</v>
      </c>
      <c r="B1762" s="13" t="s">
        <v>443</v>
      </c>
      <c r="C1762" s="9" t="s">
        <v>1849</v>
      </c>
      <c r="D1762" s="6">
        <v>410.25</v>
      </c>
      <c r="E1762" s="281"/>
      <c r="F1762" s="30">
        <f t="shared" si="64"/>
        <v>0</v>
      </c>
      <c r="G1762" s="4"/>
      <c r="H1762" s="4"/>
      <c r="I1762" s="4"/>
      <c r="J1762" s="4"/>
      <c r="K1762" s="4"/>
      <c r="L1762" s="4"/>
    </row>
    <row r="1763" spans="1:12" s="69" customFormat="1" ht="11.25">
      <c r="A1763" s="161" t="s">
        <v>3717</v>
      </c>
      <c r="B1763" s="162"/>
      <c r="C1763" s="44"/>
      <c r="D1763" s="169"/>
      <c r="E1763" s="285"/>
      <c r="F1763" s="96"/>
      <c r="G1763" s="1"/>
      <c r="H1763" s="1"/>
      <c r="I1763" s="1"/>
      <c r="J1763" s="1"/>
      <c r="K1763" s="1"/>
      <c r="L1763" s="1"/>
    </row>
    <row r="1764" spans="1:6" ht="13.5" customHeight="1" outlineLevel="1" collapsed="1">
      <c r="A1764" s="166" t="s">
        <v>2682</v>
      </c>
      <c r="B1764" s="167"/>
      <c r="C1764" s="168"/>
      <c r="D1764" s="169"/>
      <c r="E1764" s="285"/>
      <c r="F1764" s="23">
        <f>SUM(F1765:F1802)</f>
        <v>0</v>
      </c>
    </row>
    <row r="1765" spans="1:6" s="69" customFormat="1" ht="12" customHeight="1" hidden="1" outlineLevel="2">
      <c r="A1765" s="41" t="s">
        <v>3719</v>
      </c>
      <c r="B1765" s="94" t="s">
        <v>3718</v>
      </c>
      <c r="C1765" s="9" t="s">
        <v>1849</v>
      </c>
      <c r="D1765" s="10">
        <v>70.2</v>
      </c>
      <c r="E1765" s="281"/>
      <c r="F1765" s="30">
        <f aca="true" t="shared" si="65" ref="F1765:F1802">D1765*E1765</f>
        <v>0</v>
      </c>
    </row>
    <row r="1766" spans="1:6" s="69" customFormat="1" ht="12" customHeight="1" hidden="1" outlineLevel="2">
      <c r="A1766" s="41" t="s">
        <v>3719</v>
      </c>
      <c r="B1766" s="94" t="s">
        <v>3037</v>
      </c>
      <c r="C1766" s="9" t="s">
        <v>1849</v>
      </c>
      <c r="D1766" s="10">
        <v>69.61</v>
      </c>
      <c r="E1766" s="281"/>
      <c r="F1766" s="30">
        <f t="shared" si="65"/>
        <v>0</v>
      </c>
    </row>
    <row r="1767" spans="1:12" s="24" customFormat="1" ht="12" customHeight="1" hidden="1" outlineLevel="2">
      <c r="A1767" s="41" t="s">
        <v>3038</v>
      </c>
      <c r="B1767" s="94" t="s">
        <v>3039</v>
      </c>
      <c r="C1767" s="9" t="s">
        <v>1849</v>
      </c>
      <c r="D1767" s="10">
        <v>69.61</v>
      </c>
      <c r="E1767" s="281"/>
      <c r="F1767" s="30">
        <f>D1767*E1767</f>
        <v>0</v>
      </c>
      <c r="G1767" s="67"/>
      <c r="H1767" s="67"/>
      <c r="I1767" s="67"/>
      <c r="J1767" s="67"/>
      <c r="K1767" s="67"/>
      <c r="L1767" s="67"/>
    </row>
    <row r="1768" spans="1:12" s="24" customFormat="1" ht="12" customHeight="1" hidden="1" outlineLevel="2">
      <c r="A1768" s="41" t="s">
        <v>3038</v>
      </c>
      <c r="B1768" s="94" t="s">
        <v>3041</v>
      </c>
      <c r="C1768" s="9" t="s">
        <v>1849</v>
      </c>
      <c r="D1768" s="10">
        <v>69.61</v>
      </c>
      <c r="E1768" s="281"/>
      <c r="F1768" s="30">
        <f>D1768*E1768</f>
        <v>0</v>
      </c>
      <c r="G1768" s="67"/>
      <c r="H1768" s="67"/>
      <c r="I1768" s="67"/>
      <c r="J1768" s="67"/>
      <c r="K1768" s="67"/>
      <c r="L1768" s="67"/>
    </row>
    <row r="1769" spans="1:6" s="69" customFormat="1" ht="12" customHeight="1" hidden="1" outlineLevel="2">
      <c r="A1769" s="41" t="s">
        <v>3719</v>
      </c>
      <c r="B1769" s="94" t="s">
        <v>3040</v>
      </c>
      <c r="C1769" s="9" t="s">
        <v>1849</v>
      </c>
      <c r="D1769" s="10">
        <v>69.61</v>
      </c>
      <c r="E1769" s="281"/>
      <c r="F1769" s="30">
        <f t="shared" si="65"/>
        <v>0</v>
      </c>
    </row>
    <row r="1770" spans="1:12" s="24" customFormat="1" ht="12" customHeight="1" hidden="1" outlineLevel="2">
      <c r="A1770" s="41" t="s">
        <v>3719</v>
      </c>
      <c r="B1770" s="94" t="s">
        <v>3720</v>
      </c>
      <c r="C1770" s="9" t="s">
        <v>1849</v>
      </c>
      <c r="D1770" s="10">
        <v>70.2</v>
      </c>
      <c r="E1770" s="281"/>
      <c r="F1770" s="30">
        <f t="shared" si="65"/>
        <v>0</v>
      </c>
      <c r="G1770" s="67"/>
      <c r="H1770" s="67"/>
      <c r="I1770" s="67"/>
      <c r="J1770" s="67"/>
      <c r="K1770" s="67"/>
      <c r="L1770" s="67"/>
    </row>
    <row r="1771" spans="1:12" s="24" customFormat="1" ht="12" customHeight="1" hidden="1" outlineLevel="2">
      <c r="A1771" s="41" t="s">
        <v>3719</v>
      </c>
      <c r="B1771" s="94" t="s">
        <v>3721</v>
      </c>
      <c r="C1771" s="9" t="s">
        <v>1849</v>
      </c>
      <c r="D1771" s="10">
        <v>70.2</v>
      </c>
      <c r="E1771" s="281"/>
      <c r="F1771" s="30">
        <f t="shared" si="65"/>
        <v>0</v>
      </c>
      <c r="G1771" s="67"/>
      <c r="H1771" s="67"/>
      <c r="I1771" s="67"/>
      <c r="J1771" s="67"/>
      <c r="K1771" s="67"/>
      <c r="L1771" s="67"/>
    </row>
    <row r="1772" spans="1:12" s="24" customFormat="1" ht="12" customHeight="1" hidden="1" outlineLevel="2">
      <c r="A1772" s="41" t="s">
        <v>3719</v>
      </c>
      <c r="B1772" s="94" t="s">
        <v>3722</v>
      </c>
      <c r="C1772" s="9" t="s">
        <v>1849</v>
      </c>
      <c r="D1772" s="10">
        <v>70.2</v>
      </c>
      <c r="E1772" s="281"/>
      <c r="F1772" s="30">
        <f t="shared" si="65"/>
        <v>0</v>
      </c>
      <c r="G1772" s="67"/>
      <c r="H1772" s="67"/>
      <c r="I1772" s="67"/>
      <c r="J1772" s="67"/>
      <c r="K1772" s="67"/>
      <c r="L1772" s="67"/>
    </row>
    <row r="1773" spans="1:12" s="24" customFormat="1" ht="12" customHeight="1" hidden="1" outlineLevel="2">
      <c r="A1773" s="41" t="s">
        <v>3724</v>
      </c>
      <c r="B1773" s="94" t="s">
        <v>3723</v>
      </c>
      <c r="C1773" s="9" t="s">
        <v>1849</v>
      </c>
      <c r="D1773" s="10">
        <v>40.18</v>
      </c>
      <c r="E1773" s="281"/>
      <c r="F1773" s="30">
        <f t="shared" si="65"/>
        <v>0</v>
      </c>
      <c r="G1773" s="67"/>
      <c r="H1773" s="67"/>
      <c r="I1773" s="67"/>
      <c r="J1773" s="67"/>
      <c r="K1773" s="67"/>
      <c r="L1773" s="67"/>
    </row>
    <row r="1774" spans="1:12" s="24" customFormat="1" ht="12" customHeight="1" hidden="1" outlineLevel="2">
      <c r="A1774" s="41" t="s">
        <v>3726</v>
      </c>
      <c r="B1774" s="94" t="s">
        <v>3725</v>
      </c>
      <c r="C1774" s="9" t="s">
        <v>1849</v>
      </c>
      <c r="D1774" s="10">
        <v>50.22</v>
      </c>
      <c r="E1774" s="281"/>
      <c r="F1774" s="30">
        <f t="shared" si="65"/>
        <v>0</v>
      </c>
      <c r="G1774" s="67"/>
      <c r="H1774" s="67"/>
      <c r="I1774" s="67"/>
      <c r="J1774" s="67"/>
      <c r="K1774" s="67"/>
      <c r="L1774" s="67"/>
    </row>
    <row r="1775" spans="1:12" s="24" customFormat="1" ht="12" customHeight="1" hidden="1" outlineLevel="2">
      <c r="A1775" s="41" t="s">
        <v>3728</v>
      </c>
      <c r="B1775" s="94" t="s">
        <v>3727</v>
      </c>
      <c r="C1775" s="9" t="s">
        <v>1849</v>
      </c>
      <c r="D1775" s="10">
        <v>70.2</v>
      </c>
      <c r="E1775" s="281"/>
      <c r="F1775" s="30">
        <f t="shared" si="65"/>
        <v>0</v>
      </c>
      <c r="G1775" s="67"/>
      <c r="H1775" s="67"/>
      <c r="I1775" s="67"/>
      <c r="J1775" s="67"/>
      <c r="K1775" s="67"/>
      <c r="L1775" s="67"/>
    </row>
    <row r="1776" spans="1:12" s="24" customFormat="1" ht="12" customHeight="1" hidden="1" outlineLevel="2">
      <c r="A1776" s="41" t="s">
        <v>3724</v>
      </c>
      <c r="B1776" s="94" t="s">
        <v>3729</v>
      </c>
      <c r="C1776" s="9" t="s">
        <v>1849</v>
      </c>
      <c r="D1776" s="10">
        <v>40.18</v>
      </c>
      <c r="E1776" s="281"/>
      <c r="F1776" s="30">
        <f t="shared" si="65"/>
        <v>0</v>
      </c>
      <c r="G1776" s="67"/>
      <c r="H1776" s="67"/>
      <c r="I1776" s="67"/>
      <c r="J1776" s="67"/>
      <c r="K1776" s="67"/>
      <c r="L1776" s="67"/>
    </row>
    <row r="1777" spans="1:12" s="24" customFormat="1" ht="12" customHeight="1" hidden="1" outlineLevel="2">
      <c r="A1777" s="41" t="s">
        <v>3726</v>
      </c>
      <c r="B1777" s="94" t="s">
        <v>3730</v>
      </c>
      <c r="C1777" s="9" t="s">
        <v>1849</v>
      </c>
      <c r="D1777" s="10">
        <v>50.22</v>
      </c>
      <c r="E1777" s="281"/>
      <c r="F1777" s="30">
        <f t="shared" si="65"/>
        <v>0</v>
      </c>
      <c r="G1777" s="67"/>
      <c r="H1777" s="67"/>
      <c r="I1777" s="67"/>
      <c r="J1777" s="67"/>
      <c r="K1777" s="67"/>
      <c r="L1777" s="67"/>
    </row>
    <row r="1778" spans="1:12" s="24" customFormat="1" ht="12" customHeight="1" hidden="1" outlineLevel="2">
      <c r="A1778" s="41" t="s">
        <v>3728</v>
      </c>
      <c r="B1778" s="94" t="s">
        <v>3731</v>
      </c>
      <c r="C1778" s="9" t="s">
        <v>1849</v>
      </c>
      <c r="D1778" s="10">
        <v>70.2</v>
      </c>
      <c r="E1778" s="281"/>
      <c r="F1778" s="30">
        <f t="shared" si="65"/>
        <v>0</v>
      </c>
      <c r="G1778" s="67"/>
      <c r="H1778" s="67"/>
      <c r="I1778" s="67"/>
      <c r="J1778" s="67"/>
      <c r="K1778" s="67"/>
      <c r="L1778" s="67"/>
    </row>
    <row r="1779" spans="1:12" s="24" customFormat="1" ht="12" customHeight="1" hidden="1" outlineLevel="2">
      <c r="A1779" s="41" t="s">
        <v>3724</v>
      </c>
      <c r="B1779" s="94" t="s">
        <v>3732</v>
      </c>
      <c r="C1779" s="9" t="s">
        <v>1849</v>
      </c>
      <c r="D1779" s="10">
        <v>40.18</v>
      </c>
      <c r="E1779" s="281"/>
      <c r="F1779" s="30">
        <f t="shared" si="65"/>
        <v>0</v>
      </c>
      <c r="G1779" s="67"/>
      <c r="H1779" s="67"/>
      <c r="I1779" s="67"/>
      <c r="J1779" s="67"/>
      <c r="K1779" s="67"/>
      <c r="L1779" s="67"/>
    </row>
    <row r="1780" spans="1:12" s="24" customFormat="1" ht="12" customHeight="1" hidden="1" outlineLevel="2">
      <c r="A1780" s="41" t="s">
        <v>3726</v>
      </c>
      <c r="B1780" s="94" t="s">
        <v>3733</v>
      </c>
      <c r="C1780" s="9" t="s">
        <v>1849</v>
      </c>
      <c r="D1780" s="10">
        <v>50.22</v>
      </c>
      <c r="E1780" s="281"/>
      <c r="F1780" s="30">
        <f t="shared" si="65"/>
        <v>0</v>
      </c>
      <c r="G1780" s="67"/>
      <c r="H1780" s="67"/>
      <c r="I1780" s="67"/>
      <c r="J1780" s="67"/>
      <c r="K1780" s="67"/>
      <c r="L1780" s="67"/>
    </row>
    <row r="1781" spans="1:12" s="24" customFormat="1" ht="12" customHeight="1" hidden="1" outlineLevel="2">
      <c r="A1781" s="41" t="s">
        <v>3728</v>
      </c>
      <c r="B1781" s="94" t="s">
        <v>3734</v>
      </c>
      <c r="C1781" s="9" t="s">
        <v>1849</v>
      </c>
      <c r="D1781" s="10">
        <v>70.2</v>
      </c>
      <c r="E1781" s="281"/>
      <c r="F1781" s="30">
        <f t="shared" si="65"/>
        <v>0</v>
      </c>
      <c r="G1781" s="67"/>
      <c r="H1781" s="67"/>
      <c r="I1781" s="67"/>
      <c r="J1781" s="67"/>
      <c r="K1781" s="67"/>
      <c r="L1781" s="67"/>
    </row>
    <row r="1782" spans="1:12" s="24" customFormat="1" ht="12" customHeight="1" hidden="1" outlineLevel="2">
      <c r="A1782" s="41" t="s">
        <v>3724</v>
      </c>
      <c r="B1782" s="94" t="s">
        <v>3735</v>
      </c>
      <c r="C1782" s="9" t="s">
        <v>1849</v>
      </c>
      <c r="D1782" s="10">
        <v>40.18</v>
      </c>
      <c r="E1782" s="281"/>
      <c r="F1782" s="30">
        <f t="shared" si="65"/>
        <v>0</v>
      </c>
      <c r="G1782" s="67"/>
      <c r="H1782" s="67"/>
      <c r="I1782" s="67"/>
      <c r="J1782" s="67"/>
      <c r="K1782" s="67"/>
      <c r="L1782" s="67"/>
    </row>
    <row r="1783" spans="1:12" s="24" customFormat="1" ht="11.25" hidden="1" outlineLevel="2">
      <c r="A1783" s="41" t="s">
        <v>3726</v>
      </c>
      <c r="B1783" s="94" t="s">
        <v>3736</v>
      </c>
      <c r="C1783" s="9" t="s">
        <v>1849</v>
      </c>
      <c r="D1783" s="10">
        <v>50.22</v>
      </c>
      <c r="E1783" s="281"/>
      <c r="F1783" s="30">
        <f t="shared" si="65"/>
        <v>0</v>
      </c>
      <c r="G1783" s="67"/>
      <c r="H1783" s="67"/>
      <c r="I1783" s="67"/>
      <c r="J1783" s="67"/>
      <c r="K1783" s="67"/>
      <c r="L1783" s="67"/>
    </row>
    <row r="1784" spans="1:12" s="24" customFormat="1" ht="12" customHeight="1" hidden="1" outlineLevel="2">
      <c r="A1784" s="41" t="s">
        <v>3728</v>
      </c>
      <c r="B1784" s="94" t="s">
        <v>3737</v>
      </c>
      <c r="C1784" s="9" t="s">
        <v>1849</v>
      </c>
      <c r="D1784" s="10">
        <v>70.2</v>
      </c>
      <c r="E1784" s="281"/>
      <c r="F1784" s="30">
        <f t="shared" si="65"/>
        <v>0</v>
      </c>
      <c r="G1784" s="67"/>
      <c r="H1784" s="67"/>
      <c r="I1784" s="67"/>
      <c r="J1784" s="67"/>
      <c r="K1784" s="67"/>
      <c r="L1784" s="67"/>
    </row>
    <row r="1785" spans="1:12" s="69" customFormat="1" ht="12" customHeight="1" hidden="1" outlineLevel="2">
      <c r="A1785" s="41" t="s">
        <v>3724</v>
      </c>
      <c r="B1785" s="94" t="s">
        <v>3738</v>
      </c>
      <c r="C1785" s="9" t="s">
        <v>1849</v>
      </c>
      <c r="D1785" s="10">
        <v>40.18</v>
      </c>
      <c r="E1785" s="281"/>
      <c r="F1785" s="30">
        <f t="shared" si="65"/>
        <v>0</v>
      </c>
      <c r="G1785" s="1"/>
      <c r="H1785" s="1"/>
      <c r="I1785" s="1"/>
      <c r="J1785" s="1"/>
      <c r="K1785" s="1"/>
      <c r="L1785" s="1"/>
    </row>
    <row r="1786" spans="1:12" s="69" customFormat="1" ht="12" customHeight="1" hidden="1" outlineLevel="2">
      <c r="A1786" s="41" t="s">
        <v>3726</v>
      </c>
      <c r="B1786" s="94" t="s">
        <v>3739</v>
      </c>
      <c r="C1786" s="9" t="s">
        <v>1849</v>
      </c>
      <c r="D1786" s="10">
        <v>50.22</v>
      </c>
      <c r="E1786" s="281"/>
      <c r="F1786" s="30">
        <f t="shared" si="65"/>
        <v>0</v>
      </c>
      <c r="G1786" s="1"/>
      <c r="H1786" s="1"/>
      <c r="I1786" s="1"/>
      <c r="J1786" s="1"/>
      <c r="K1786" s="1"/>
      <c r="L1786" s="1"/>
    </row>
    <row r="1787" spans="1:12" s="69" customFormat="1" ht="12" customHeight="1" hidden="1" outlineLevel="2">
      <c r="A1787" s="41" t="s">
        <v>3728</v>
      </c>
      <c r="B1787" s="94" t="s">
        <v>3740</v>
      </c>
      <c r="C1787" s="9" t="s">
        <v>1849</v>
      </c>
      <c r="D1787" s="10">
        <v>70.2</v>
      </c>
      <c r="E1787" s="281"/>
      <c r="F1787" s="30">
        <f t="shared" si="65"/>
        <v>0</v>
      </c>
      <c r="G1787" s="1"/>
      <c r="H1787" s="1"/>
      <c r="I1787" s="1"/>
      <c r="J1787" s="1"/>
      <c r="K1787" s="1"/>
      <c r="L1787" s="1"/>
    </row>
    <row r="1788" spans="1:12" s="69" customFormat="1" ht="12" customHeight="1" hidden="1" outlineLevel="2">
      <c r="A1788" s="41" t="s">
        <v>3724</v>
      </c>
      <c r="B1788" s="94" t="s">
        <v>3741</v>
      </c>
      <c r="C1788" s="9" t="s">
        <v>1849</v>
      </c>
      <c r="D1788" s="10">
        <v>40.18</v>
      </c>
      <c r="E1788" s="281"/>
      <c r="F1788" s="30">
        <f t="shared" si="65"/>
        <v>0</v>
      </c>
      <c r="G1788" s="1"/>
      <c r="H1788" s="1"/>
      <c r="I1788" s="1"/>
      <c r="J1788" s="1"/>
      <c r="K1788" s="1"/>
      <c r="L1788" s="1"/>
    </row>
    <row r="1789" spans="1:12" s="69" customFormat="1" ht="12" customHeight="1" hidden="1" outlineLevel="2">
      <c r="A1789" s="41" t="s">
        <v>3726</v>
      </c>
      <c r="B1789" s="94" t="s">
        <v>3742</v>
      </c>
      <c r="C1789" s="9" t="s">
        <v>1849</v>
      </c>
      <c r="D1789" s="10">
        <v>50.22</v>
      </c>
      <c r="E1789" s="281"/>
      <c r="F1789" s="30">
        <f t="shared" si="65"/>
        <v>0</v>
      </c>
      <c r="G1789" s="1"/>
      <c r="H1789" s="1"/>
      <c r="I1789" s="1"/>
      <c r="J1789" s="1"/>
      <c r="K1789" s="1"/>
      <c r="L1789" s="1"/>
    </row>
    <row r="1790" spans="1:12" s="69" customFormat="1" ht="12" customHeight="1" hidden="1" outlineLevel="2">
      <c r="A1790" s="41" t="s">
        <v>3728</v>
      </c>
      <c r="B1790" s="94" t="s">
        <v>3743</v>
      </c>
      <c r="C1790" s="9" t="s">
        <v>1849</v>
      </c>
      <c r="D1790" s="10">
        <v>70.2</v>
      </c>
      <c r="E1790" s="281"/>
      <c r="F1790" s="30">
        <f t="shared" si="65"/>
        <v>0</v>
      </c>
      <c r="G1790" s="1"/>
      <c r="H1790" s="1"/>
      <c r="I1790" s="1"/>
      <c r="J1790" s="1"/>
      <c r="K1790" s="1"/>
      <c r="L1790" s="1"/>
    </row>
    <row r="1791" spans="1:12" s="69" customFormat="1" ht="12" customHeight="1" hidden="1" outlineLevel="2">
      <c r="A1791" s="41" t="s">
        <v>3724</v>
      </c>
      <c r="B1791" s="94" t="s">
        <v>3744</v>
      </c>
      <c r="C1791" s="9" t="s">
        <v>1849</v>
      </c>
      <c r="D1791" s="10">
        <v>40.18</v>
      </c>
      <c r="E1791" s="281"/>
      <c r="F1791" s="30">
        <f t="shared" si="65"/>
        <v>0</v>
      </c>
      <c r="G1791" s="1"/>
      <c r="H1791" s="1"/>
      <c r="I1791" s="1"/>
      <c r="J1791" s="1"/>
      <c r="K1791" s="1"/>
      <c r="L1791" s="1"/>
    </row>
    <row r="1792" spans="1:12" s="69" customFormat="1" ht="12" customHeight="1" hidden="1" outlineLevel="2">
      <c r="A1792" s="41" t="s">
        <v>3726</v>
      </c>
      <c r="B1792" s="94" t="s">
        <v>3745</v>
      </c>
      <c r="C1792" s="9" t="s">
        <v>1849</v>
      </c>
      <c r="D1792" s="10">
        <v>50.22</v>
      </c>
      <c r="E1792" s="281"/>
      <c r="F1792" s="30">
        <f t="shared" si="65"/>
        <v>0</v>
      </c>
      <c r="G1792" s="1"/>
      <c r="H1792" s="1"/>
      <c r="I1792" s="1"/>
      <c r="J1792" s="1"/>
      <c r="K1792" s="1"/>
      <c r="L1792" s="1"/>
    </row>
    <row r="1793" spans="1:6" s="24" customFormat="1" ht="12" customHeight="1" hidden="1" outlineLevel="2">
      <c r="A1793" s="41" t="s">
        <v>3728</v>
      </c>
      <c r="B1793" s="94" t="s">
        <v>3746</v>
      </c>
      <c r="C1793" s="9" t="s">
        <v>1849</v>
      </c>
      <c r="D1793" s="10">
        <v>70.2</v>
      </c>
      <c r="E1793" s="281"/>
      <c r="F1793" s="30">
        <f t="shared" si="65"/>
        <v>0</v>
      </c>
    </row>
    <row r="1794" spans="1:6" s="24" customFormat="1" ht="12" customHeight="1" hidden="1" outlineLevel="2">
      <c r="A1794" s="41" t="s">
        <v>3724</v>
      </c>
      <c r="B1794" s="94" t="s">
        <v>3747</v>
      </c>
      <c r="C1794" s="9" t="s">
        <v>1849</v>
      </c>
      <c r="D1794" s="10">
        <v>40.18</v>
      </c>
      <c r="E1794" s="281"/>
      <c r="F1794" s="30">
        <f t="shared" si="65"/>
        <v>0</v>
      </c>
    </row>
    <row r="1795" spans="1:6" s="24" customFormat="1" ht="12" customHeight="1" hidden="1" outlineLevel="2">
      <c r="A1795" s="41" t="s">
        <v>3726</v>
      </c>
      <c r="B1795" s="94" t="s">
        <v>3748</v>
      </c>
      <c r="C1795" s="9" t="s">
        <v>1849</v>
      </c>
      <c r="D1795" s="10">
        <v>50.22</v>
      </c>
      <c r="E1795" s="281"/>
      <c r="F1795" s="30">
        <f t="shared" si="65"/>
        <v>0</v>
      </c>
    </row>
    <row r="1796" spans="1:6" s="24" customFormat="1" ht="12" customHeight="1" hidden="1" outlineLevel="2">
      <c r="A1796" s="41" t="s">
        <v>3728</v>
      </c>
      <c r="B1796" s="94" t="s">
        <v>3749</v>
      </c>
      <c r="C1796" s="9" t="s">
        <v>1849</v>
      </c>
      <c r="D1796" s="10">
        <v>70.2</v>
      </c>
      <c r="E1796" s="281"/>
      <c r="F1796" s="30">
        <f t="shared" si="65"/>
        <v>0</v>
      </c>
    </row>
    <row r="1797" spans="1:6" s="24" customFormat="1" ht="12" customHeight="1" hidden="1" outlineLevel="2">
      <c r="A1797" s="41" t="s">
        <v>3724</v>
      </c>
      <c r="B1797" s="94" t="s">
        <v>3750</v>
      </c>
      <c r="C1797" s="9" t="s">
        <v>1849</v>
      </c>
      <c r="D1797" s="10">
        <v>40.18</v>
      </c>
      <c r="E1797" s="281"/>
      <c r="F1797" s="30">
        <f t="shared" si="65"/>
        <v>0</v>
      </c>
    </row>
    <row r="1798" spans="1:6" s="24" customFormat="1" ht="12" customHeight="1" hidden="1" outlineLevel="2">
      <c r="A1798" s="41" t="s">
        <v>3726</v>
      </c>
      <c r="B1798" s="94" t="s">
        <v>3751</v>
      </c>
      <c r="C1798" s="9" t="s">
        <v>1849</v>
      </c>
      <c r="D1798" s="10">
        <v>50.22</v>
      </c>
      <c r="E1798" s="281"/>
      <c r="F1798" s="30">
        <f t="shared" si="65"/>
        <v>0</v>
      </c>
    </row>
    <row r="1799" spans="1:6" s="24" customFormat="1" ht="12" customHeight="1" hidden="1" outlineLevel="2">
      <c r="A1799" s="41" t="s">
        <v>3728</v>
      </c>
      <c r="B1799" s="94" t="s">
        <v>3752</v>
      </c>
      <c r="C1799" s="9" t="s">
        <v>1849</v>
      </c>
      <c r="D1799" s="10">
        <v>70.2</v>
      </c>
      <c r="E1799" s="281"/>
      <c r="F1799" s="30">
        <f t="shared" si="65"/>
        <v>0</v>
      </c>
    </row>
    <row r="1800" spans="1:6" s="24" customFormat="1" ht="12" customHeight="1" hidden="1" outlineLevel="2">
      <c r="A1800" s="41" t="s">
        <v>3724</v>
      </c>
      <c r="B1800" s="94" t="s">
        <v>3753</v>
      </c>
      <c r="C1800" s="9" t="s">
        <v>1849</v>
      </c>
      <c r="D1800" s="10">
        <v>40.18</v>
      </c>
      <c r="E1800" s="281"/>
      <c r="F1800" s="30">
        <f t="shared" si="65"/>
        <v>0</v>
      </c>
    </row>
    <row r="1801" spans="1:6" s="24" customFormat="1" ht="12" customHeight="1" hidden="1" outlineLevel="2">
      <c r="A1801" s="41" t="s">
        <v>3726</v>
      </c>
      <c r="B1801" s="94" t="s">
        <v>3754</v>
      </c>
      <c r="C1801" s="9" t="s">
        <v>1849</v>
      </c>
      <c r="D1801" s="10">
        <v>50.22</v>
      </c>
      <c r="E1801" s="281"/>
      <c r="F1801" s="30">
        <f t="shared" si="65"/>
        <v>0</v>
      </c>
    </row>
    <row r="1802" spans="1:6" s="24" customFormat="1" ht="12" customHeight="1" hidden="1" outlineLevel="2">
      <c r="A1802" s="41" t="s">
        <v>3728</v>
      </c>
      <c r="B1802" s="94" t="s">
        <v>3755</v>
      </c>
      <c r="C1802" s="9" t="s">
        <v>1849</v>
      </c>
      <c r="D1802" s="10">
        <v>70.2</v>
      </c>
      <c r="E1802" s="281"/>
      <c r="F1802" s="30">
        <f t="shared" si="65"/>
        <v>0</v>
      </c>
    </row>
    <row r="1803" spans="1:6" ht="12" customHeight="1" outlineLevel="1" collapsed="1">
      <c r="A1803" s="166" t="s">
        <v>963</v>
      </c>
      <c r="B1803" s="189"/>
      <c r="C1803" s="11"/>
      <c r="D1803" s="219"/>
      <c r="E1803" s="281"/>
      <c r="F1803" s="23">
        <f>SUM(F1804:F1813)</f>
        <v>0</v>
      </c>
    </row>
    <row r="1804" spans="1:6" s="69" customFormat="1" ht="12" customHeight="1" hidden="1" outlineLevel="2">
      <c r="A1804" s="31" t="s">
        <v>2557</v>
      </c>
      <c r="B1804" s="13" t="s">
        <v>2556</v>
      </c>
      <c r="C1804" s="9" t="s">
        <v>1849</v>
      </c>
      <c r="D1804" s="6">
        <v>0.29</v>
      </c>
      <c r="E1804" s="281"/>
      <c r="F1804" s="30">
        <f aca="true" t="shared" si="66" ref="F1804:F1813">D1804*E1804</f>
        <v>0</v>
      </c>
    </row>
    <row r="1805" spans="1:12" s="24" customFormat="1" ht="12" customHeight="1" hidden="1" outlineLevel="2">
      <c r="A1805" s="31" t="s">
        <v>678</v>
      </c>
      <c r="B1805" s="13" t="s">
        <v>2558</v>
      </c>
      <c r="C1805" s="9" t="s">
        <v>1849</v>
      </c>
      <c r="D1805" s="6">
        <v>0.29</v>
      </c>
      <c r="E1805" s="281"/>
      <c r="F1805" s="30">
        <f t="shared" si="66"/>
        <v>0</v>
      </c>
      <c r="G1805" s="67"/>
      <c r="H1805" s="67"/>
      <c r="I1805" s="67"/>
      <c r="J1805" s="67"/>
      <c r="K1805" s="67"/>
      <c r="L1805" s="67"/>
    </row>
    <row r="1806" spans="1:12" s="69" customFormat="1" ht="12" customHeight="1" hidden="1" outlineLevel="2">
      <c r="A1806" s="31" t="s">
        <v>680</v>
      </c>
      <c r="B1806" s="13" t="s">
        <v>679</v>
      </c>
      <c r="C1806" s="9" t="s">
        <v>1849</v>
      </c>
      <c r="D1806" s="6">
        <v>0.29</v>
      </c>
      <c r="E1806" s="281"/>
      <c r="F1806" s="30">
        <f t="shared" si="66"/>
        <v>0</v>
      </c>
      <c r="G1806" s="1"/>
      <c r="H1806" s="1"/>
      <c r="I1806" s="1"/>
      <c r="J1806" s="1"/>
      <c r="K1806" s="1"/>
      <c r="L1806" s="1"/>
    </row>
    <row r="1807" spans="1:12" s="69" customFormat="1" ht="12" customHeight="1" hidden="1" outlineLevel="2">
      <c r="A1807" s="31" t="s">
        <v>682</v>
      </c>
      <c r="B1807" s="13" t="s">
        <v>681</v>
      </c>
      <c r="C1807" s="9" t="s">
        <v>1849</v>
      </c>
      <c r="D1807" s="6">
        <v>1.53</v>
      </c>
      <c r="E1807" s="281"/>
      <c r="F1807" s="30">
        <f t="shared" si="66"/>
        <v>0</v>
      </c>
      <c r="G1807" s="1"/>
      <c r="H1807" s="1"/>
      <c r="I1807" s="1"/>
      <c r="J1807" s="1"/>
      <c r="K1807" s="1"/>
      <c r="L1807" s="1"/>
    </row>
    <row r="1808" spans="1:12" s="69" customFormat="1" ht="12" customHeight="1" hidden="1" outlineLevel="2">
      <c r="A1808" s="31" t="s">
        <v>684</v>
      </c>
      <c r="B1808" s="13" t="s">
        <v>683</v>
      </c>
      <c r="C1808" s="9" t="s">
        <v>1849</v>
      </c>
      <c r="D1808" s="6">
        <v>1.53</v>
      </c>
      <c r="E1808" s="281"/>
      <c r="F1808" s="30">
        <f t="shared" si="66"/>
        <v>0</v>
      </c>
      <c r="G1808" s="1"/>
      <c r="H1808" s="1"/>
      <c r="I1808" s="1"/>
      <c r="J1808" s="1"/>
      <c r="K1808" s="1"/>
      <c r="L1808" s="1"/>
    </row>
    <row r="1809" spans="1:12" s="69" customFormat="1" ht="12" customHeight="1" hidden="1" outlineLevel="2">
      <c r="A1809" s="31" t="s">
        <v>686</v>
      </c>
      <c r="B1809" s="13" t="s">
        <v>685</v>
      </c>
      <c r="C1809" s="9" t="s">
        <v>1849</v>
      </c>
      <c r="D1809" s="6">
        <v>1.53</v>
      </c>
      <c r="E1809" s="281"/>
      <c r="F1809" s="30">
        <f t="shared" si="66"/>
        <v>0</v>
      </c>
      <c r="G1809" s="1"/>
      <c r="H1809" s="1"/>
      <c r="I1809" s="1"/>
      <c r="J1809" s="1"/>
      <c r="K1809" s="1"/>
      <c r="L1809" s="1"/>
    </row>
    <row r="1810" spans="1:12" s="69" customFormat="1" ht="12" customHeight="1" hidden="1" outlineLevel="2">
      <c r="A1810" s="31" t="s">
        <v>688</v>
      </c>
      <c r="B1810" s="13" t="s">
        <v>687</v>
      </c>
      <c r="C1810" s="9" t="s">
        <v>1849</v>
      </c>
      <c r="D1810" s="6">
        <v>2.88</v>
      </c>
      <c r="E1810" s="281"/>
      <c r="F1810" s="30">
        <f t="shared" si="66"/>
        <v>0</v>
      </c>
      <c r="G1810" s="1"/>
      <c r="H1810" s="1"/>
      <c r="I1810" s="1"/>
      <c r="J1810" s="1"/>
      <c r="K1810" s="1"/>
      <c r="L1810" s="1"/>
    </row>
    <row r="1811" spans="1:12" s="69" customFormat="1" ht="12" customHeight="1" hidden="1" outlineLevel="2">
      <c r="A1811" s="31" t="s">
        <v>690</v>
      </c>
      <c r="B1811" s="13" t="s">
        <v>689</v>
      </c>
      <c r="C1811" s="9" t="s">
        <v>1849</v>
      </c>
      <c r="D1811" s="6">
        <v>2.88</v>
      </c>
      <c r="E1811" s="281"/>
      <c r="F1811" s="30">
        <f t="shared" si="66"/>
        <v>0</v>
      </c>
      <c r="G1811" s="1"/>
      <c r="H1811" s="1"/>
      <c r="I1811" s="1"/>
      <c r="J1811" s="1"/>
      <c r="K1811" s="1"/>
      <c r="L1811" s="1"/>
    </row>
    <row r="1812" spans="1:12" s="69" customFormat="1" ht="12" customHeight="1" hidden="1" outlineLevel="2">
      <c r="A1812" s="31" t="s">
        <v>692</v>
      </c>
      <c r="B1812" s="13" t="s">
        <v>691</v>
      </c>
      <c r="C1812" s="9" t="s">
        <v>1849</v>
      </c>
      <c r="D1812" s="6">
        <v>2.88</v>
      </c>
      <c r="E1812" s="281"/>
      <c r="F1812" s="30">
        <f t="shared" si="66"/>
        <v>0</v>
      </c>
      <c r="G1812" s="1"/>
      <c r="H1812" s="1"/>
      <c r="I1812" s="1"/>
      <c r="J1812" s="1"/>
      <c r="K1812" s="1"/>
      <c r="L1812" s="1"/>
    </row>
    <row r="1813" spans="1:12" s="69" customFormat="1" ht="12" customHeight="1" hidden="1" outlineLevel="2">
      <c r="A1813" s="31" t="s">
        <v>694</v>
      </c>
      <c r="B1813" s="13" t="s">
        <v>693</v>
      </c>
      <c r="C1813" s="9" t="s">
        <v>1849</v>
      </c>
      <c r="D1813" s="6">
        <v>2.88</v>
      </c>
      <c r="E1813" s="281"/>
      <c r="F1813" s="30">
        <f t="shared" si="66"/>
        <v>0</v>
      </c>
      <c r="G1813" s="1"/>
      <c r="H1813" s="1"/>
      <c r="I1813" s="1"/>
      <c r="J1813" s="1"/>
      <c r="K1813" s="1"/>
      <c r="L1813" s="1"/>
    </row>
    <row r="1814" spans="1:6" ht="12" customHeight="1" outlineLevel="1" collapsed="1">
      <c r="A1814" s="166" t="s">
        <v>4017</v>
      </c>
      <c r="B1814" s="189"/>
      <c r="C1814" s="11"/>
      <c r="D1814" s="219"/>
      <c r="E1814" s="281"/>
      <c r="F1814" s="23">
        <f>SUM(F1815:F1819)</f>
        <v>0</v>
      </c>
    </row>
    <row r="1815" spans="1:6" s="35" customFormat="1" ht="12" customHeight="1" hidden="1" outlineLevel="2">
      <c r="A1815" s="129" t="s">
        <v>5206</v>
      </c>
      <c r="B1815" s="37" t="s">
        <v>5207</v>
      </c>
      <c r="C1815" s="9" t="s">
        <v>1849</v>
      </c>
      <c r="D1815" s="28">
        <v>42.44</v>
      </c>
      <c r="E1815" s="281"/>
      <c r="F1815" s="30">
        <f>D1815*E1815</f>
        <v>0</v>
      </c>
    </row>
    <row r="1816" spans="1:6" s="35" customFormat="1" ht="12" customHeight="1" hidden="1" outlineLevel="2">
      <c r="A1816" s="129" t="s">
        <v>5208</v>
      </c>
      <c r="B1816" s="100" t="s">
        <v>5209</v>
      </c>
      <c r="C1816" s="9" t="s">
        <v>1849</v>
      </c>
      <c r="D1816" s="28">
        <v>42.38</v>
      </c>
      <c r="E1816" s="281"/>
      <c r="F1816" s="30">
        <f>D1816*E1816</f>
        <v>0</v>
      </c>
    </row>
    <row r="1817" spans="1:6" s="35" customFormat="1" ht="12" customHeight="1" hidden="1" outlineLevel="2">
      <c r="A1817" s="129" t="s">
        <v>5210</v>
      </c>
      <c r="B1817" s="100" t="s">
        <v>5211</v>
      </c>
      <c r="C1817" s="9" t="s">
        <v>1849</v>
      </c>
      <c r="D1817" s="28">
        <v>42.44</v>
      </c>
      <c r="E1817" s="281"/>
      <c r="F1817" s="30">
        <f>D1817*E1817</f>
        <v>0</v>
      </c>
    </row>
    <row r="1818" spans="1:6" s="35" customFormat="1" ht="12" customHeight="1" hidden="1" outlineLevel="2">
      <c r="A1818" s="129" t="s">
        <v>5212</v>
      </c>
      <c r="B1818" s="100" t="s">
        <v>5213</v>
      </c>
      <c r="C1818" s="9" t="s">
        <v>1849</v>
      </c>
      <c r="D1818" s="28">
        <v>79.84</v>
      </c>
      <c r="E1818" s="281"/>
      <c r="F1818" s="30">
        <f>D1818*E1818</f>
        <v>0</v>
      </c>
    </row>
    <row r="1819" spans="1:6" s="35" customFormat="1" ht="12" customHeight="1" hidden="1" outlineLevel="2">
      <c r="A1819" s="129" t="s">
        <v>5214</v>
      </c>
      <c r="B1819" s="100" t="s">
        <v>5215</v>
      </c>
      <c r="C1819" s="9" t="s">
        <v>1849</v>
      </c>
      <c r="D1819" s="28">
        <v>79.84</v>
      </c>
      <c r="E1819" s="281"/>
      <c r="F1819" s="30">
        <f>D1819*E1819</f>
        <v>0</v>
      </c>
    </row>
    <row r="1820" spans="1:6" s="69" customFormat="1" ht="11.25" collapsed="1">
      <c r="A1820" s="161" t="s">
        <v>2416</v>
      </c>
      <c r="B1820" s="162"/>
      <c r="C1820" s="44"/>
      <c r="D1820" s="169"/>
      <c r="E1820" s="285"/>
      <c r="F1820" s="96"/>
    </row>
    <row r="1821" spans="1:12" s="1" customFormat="1" ht="13.5" customHeight="1" hidden="1" outlineLevel="1" collapsed="1">
      <c r="A1821" s="166" t="s">
        <v>1295</v>
      </c>
      <c r="B1821" s="167"/>
      <c r="C1821" s="168"/>
      <c r="D1821" s="169"/>
      <c r="E1821" s="285"/>
      <c r="F1821" s="23">
        <f>SUM(F1822:F1825)</f>
        <v>0</v>
      </c>
      <c r="G1821" s="69"/>
      <c r="H1821" s="69"/>
      <c r="I1821" s="69"/>
      <c r="J1821" s="69"/>
      <c r="K1821" s="69"/>
      <c r="L1821" s="69"/>
    </row>
    <row r="1822" spans="1:12" s="5" customFormat="1" ht="12" customHeight="1" hidden="1" outlineLevel="2">
      <c r="A1822" s="106" t="s">
        <v>2326</v>
      </c>
      <c r="B1822" s="86" t="s">
        <v>2325</v>
      </c>
      <c r="C1822" s="9" t="s">
        <v>1849</v>
      </c>
      <c r="D1822" s="10">
        <v>145</v>
      </c>
      <c r="E1822" s="281"/>
      <c r="F1822" s="30">
        <f>D1822*E1822</f>
        <v>0</v>
      </c>
      <c r="G1822" s="93"/>
      <c r="H1822" s="93"/>
      <c r="I1822" s="93"/>
      <c r="J1822" s="93"/>
      <c r="K1822" s="93"/>
      <c r="L1822" s="93"/>
    </row>
    <row r="1823" spans="1:12" s="5" customFormat="1" ht="12" customHeight="1" hidden="1" outlineLevel="2">
      <c r="A1823" s="106" t="s">
        <v>2328</v>
      </c>
      <c r="B1823" s="86" t="s">
        <v>2327</v>
      </c>
      <c r="C1823" s="9" t="s">
        <v>1849</v>
      </c>
      <c r="D1823" s="10">
        <v>145</v>
      </c>
      <c r="E1823" s="281"/>
      <c r="F1823" s="30">
        <f>D1823*E1823</f>
        <v>0</v>
      </c>
      <c r="G1823" s="93"/>
      <c r="H1823" s="93"/>
      <c r="I1823" s="93"/>
      <c r="J1823" s="93"/>
      <c r="K1823" s="93"/>
      <c r="L1823" s="93"/>
    </row>
    <row r="1824" spans="1:12" s="5" customFormat="1" ht="12" customHeight="1" hidden="1" outlineLevel="2">
      <c r="A1824" s="106" t="s">
        <v>2330</v>
      </c>
      <c r="B1824" s="86" t="s">
        <v>2329</v>
      </c>
      <c r="C1824" s="9" t="s">
        <v>1849</v>
      </c>
      <c r="D1824" s="10">
        <v>145</v>
      </c>
      <c r="E1824" s="281"/>
      <c r="F1824" s="30">
        <f>D1824*E1824</f>
        <v>0</v>
      </c>
      <c r="G1824" s="93"/>
      <c r="H1824" s="93"/>
      <c r="I1824" s="93"/>
      <c r="J1824" s="93"/>
      <c r="K1824" s="93"/>
      <c r="L1824" s="93"/>
    </row>
    <row r="1825" spans="1:12" s="5" customFormat="1" ht="12" customHeight="1" hidden="1" outlineLevel="2">
      <c r="A1825" s="106" t="s">
        <v>2332</v>
      </c>
      <c r="B1825" s="86" t="s">
        <v>2331</v>
      </c>
      <c r="C1825" s="9" t="s">
        <v>1849</v>
      </c>
      <c r="D1825" s="10">
        <v>111.24</v>
      </c>
      <c r="E1825" s="281"/>
      <c r="F1825" s="30">
        <f>D1825*E1825</f>
        <v>0</v>
      </c>
      <c r="G1825" s="93"/>
      <c r="H1825" s="93"/>
      <c r="I1825" s="93"/>
      <c r="J1825" s="93"/>
      <c r="K1825" s="93"/>
      <c r="L1825" s="93"/>
    </row>
    <row r="1826" spans="1:12" s="5" customFormat="1" ht="12" customHeight="1" hidden="1" outlineLevel="1" collapsed="1">
      <c r="A1826" s="166" t="s">
        <v>2682</v>
      </c>
      <c r="B1826" s="86"/>
      <c r="C1826" s="9"/>
      <c r="D1826" s="10"/>
      <c r="E1826" s="281"/>
      <c r="F1826" s="23">
        <f>SUM(F1827:F1887)</f>
        <v>0</v>
      </c>
      <c r="G1826" s="93"/>
      <c r="H1826" s="93"/>
      <c r="I1826" s="93"/>
      <c r="J1826" s="93"/>
      <c r="K1826" s="93"/>
      <c r="L1826" s="93"/>
    </row>
    <row r="1827" spans="1:12" s="5" customFormat="1" ht="12" customHeight="1" hidden="1" outlineLevel="2">
      <c r="A1827" s="248" t="s">
        <v>3702</v>
      </c>
      <c r="B1827" s="249" t="s">
        <v>2998</v>
      </c>
      <c r="C1827" s="9" t="s">
        <v>1849</v>
      </c>
      <c r="D1827" s="250">
        <v>60.26</v>
      </c>
      <c r="E1827" s="281"/>
      <c r="F1827" s="30">
        <f aca="true" t="shared" si="67" ref="F1827:F1887">D1827*E1827</f>
        <v>0</v>
      </c>
      <c r="G1827" s="93"/>
      <c r="H1827" s="93"/>
      <c r="I1827" s="93"/>
      <c r="J1827" s="93"/>
      <c r="K1827" s="93"/>
      <c r="L1827" s="93"/>
    </row>
    <row r="1828" spans="1:12" s="5" customFormat="1" ht="12" customHeight="1" hidden="1" outlineLevel="2">
      <c r="A1828" s="248" t="s">
        <v>3702</v>
      </c>
      <c r="B1828" s="249" t="s">
        <v>2999</v>
      </c>
      <c r="C1828" s="9" t="s">
        <v>1849</v>
      </c>
      <c r="D1828" s="250">
        <v>60.26</v>
      </c>
      <c r="E1828" s="281"/>
      <c r="F1828" s="30">
        <f t="shared" si="67"/>
        <v>0</v>
      </c>
      <c r="G1828" s="93"/>
      <c r="H1828" s="93"/>
      <c r="I1828" s="93"/>
      <c r="J1828" s="93"/>
      <c r="K1828" s="93"/>
      <c r="L1828" s="93"/>
    </row>
    <row r="1829" spans="1:12" s="5" customFormat="1" ht="12" customHeight="1" hidden="1" outlineLevel="2">
      <c r="A1829" s="248" t="s">
        <v>3702</v>
      </c>
      <c r="B1829" s="249" t="s">
        <v>3000</v>
      </c>
      <c r="C1829" s="9" t="s">
        <v>1849</v>
      </c>
      <c r="D1829" s="250">
        <v>60.26</v>
      </c>
      <c r="E1829" s="281"/>
      <c r="F1829" s="30">
        <f t="shared" si="67"/>
        <v>0</v>
      </c>
      <c r="G1829" s="93"/>
      <c r="H1829" s="93"/>
      <c r="I1829" s="93"/>
      <c r="J1829" s="93"/>
      <c r="K1829" s="93"/>
      <c r="L1829" s="93"/>
    </row>
    <row r="1830" spans="1:12" s="5" customFormat="1" ht="12" customHeight="1" hidden="1" outlineLevel="2">
      <c r="A1830" s="248" t="s">
        <v>3702</v>
      </c>
      <c r="B1830" s="249" t="s">
        <v>4868</v>
      </c>
      <c r="C1830" s="9" t="s">
        <v>1849</v>
      </c>
      <c r="D1830" s="250">
        <v>60.26</v>
      </c>
      <c r="E1830" s="281"/>
      <c r="F1830" s="30">
        <f t="shared" si="67"/>
        <v>0</v>
      </c>
      <c r="G1830" s="93"/>
      <c r="H1830" s="93"/>
      <c r="I1830" s="93"/>
      <c r="J1830" s="93"/>
      <c r="K1830" s="93"/>
      <c r="L1830" s="93"/>
    </row>
    <row r="1831" spans="1:12" s="5" customFormat="1" ht="12" customHeight="1" hidden="1" outlineLevel="2">
      <c r="A1831" s="248" t="s">
        <v>3702</v>
      </c>
      <c r="B1831" s="249" t="s">
        <v>4869</v>
      </c>
      <c r="C1831" s="9" t="s">
        <v>1849</v>
      </c>
      <c r="D1831" s="250">
        <v>60.26</v>
      </c>
      <c r="E1831" s="281"/>
      <c r="F1831" s="30">
        <f t="shared" si="67"/>
        <v>0</v>
      </c>
      <c r="G1831" s="93"/>
      <c r="H1831" s="93"/>
      <c r="I1831" s="93"/>
      <c r="J1831" s="93"/>
      <c r="K1831" s="93"/>
      <c r="L1831" s="93"/>
    </row>
    <row r="1832" spans="1:12" s="5" customFormat="1" ht="12" customHeight="1" hidden="1" outlineLevel="2">
      <c r="A1832" s="248" t="s">
        <v>3702</v>
      </c>
      <c r="B1832" s="249" t="s">
        <v>4870</v>
      </c>
      <c r="C1832" s="9" t="s">
        <v>1849</v>
      </c>
      <c r="D1832" s="250">
        <v>60.26</v>
      </c>
      <c r="E1832" s="281"/>
      <c r="F1832" s="30">
        <f t="shared" si="67"/>
        <v>0</v>
      </c>
      <c r="G1832" s="93"/>
      <c r="H1832" s="93"/>
      <c r="I1832" s="93"/>
      <c r="J1832" s="93"/>
      <c r="K1832" s="93"/>
      <c r="L1832" s="93"/>
    </row>
    <row r="1833" spans="1:12" s="5" customFormat="1" ht="12" customHeight="1" hidden="1" outlineLevel="2">
      <c r="A1833" s="248" t="s">
        <v>3702</v>
      </c>
      <c r="B1833" s="249" t="s">
        <v>4871</v>
      </c>
      <c r="C1833" s="9" t="s">
        <v>1849</v>
      </c>
      <c r="D1833" s="250">
        <v>60.26</v>
      </c>
      <c r="E1833" s="281"/>
      <c r="F1833" s="30">
        <f t="shared" si="67"/>
        <v>0</v>
      </c>
      <c r="G1833" s="93"/>
      <c r="H1833" s="93"/>
      <c r="I1833" s="93"/>
      <c r="J1833" s="93"/>
      <c r="K1833" s="93"/>
      <c r="L1833" s="93"/>
    </row>
    <row r="1834" spans="1:12" s="5" customFormat="1" ht="12" customHeight="1" hidden="1" outlineLevel="2">
      <c r="A1834" s="137" t="s">
        <v>3702</v>
      </c>
      <c r="B1834" s="94" t="s">
        <v>3703</v>
      </c>
      <c r="C1834" s="9" t="s">
        <v>1849</v>
      </c>
      <c r="D1834" s="10">
        <v>60.26</v>
      </c>
      <c r="E1834" s="281"/>
      <c r="F1834" s="30">
        <f t="shared" si="67"/>
        <v>0</v>
      </c>
      <c r="G1834" s="93"/>
      <c r="H1834" s="93"/>
      <c r="I1834" s="93"/>
      <c r="J1834" s="93"/>
      <c r="K1834" s="93"/>
      <c r="L1834" s="93"/>
    </row>
    <row r="1835" spans="1:12" s="5" customFormat="1" ht="12" customHeight="1" hidden="1" outlineLevel="2">
      <c r="A1835" s="137" t="s">
        <v>1997</v>
      </c>
      <c r="B1835" s="94" t="s">
        <v>1998</v>
      </c>
      <c r="C1835" s="9" t="s">
        <v>1849</v>
      </c>
      <c r="D1835" s="10">
        <v>50.08</v>
      </c>
      <c r="E1835" s="281"/>
      <c r="F1835" s="30">
        <f t="shared" si="67"/>
        <v>0</v>
      </c>
      <c r="G1835" s="93"/>
      <c r="H1835" s="93"/>
      <c r="I1835" s="93"/>
      <c r="J1835" s="93"/>
      <c r="K1835" s="93"/>
      <c r="L1835" s="93"/>
    </row>
    <row r="1836" spans="1:12" s="5" customFormat="1" ht="12" customHeight="1" hidden="1" outlineLevel="2">
      <c r="A1836" s="137" t="s">
        <v>1997</v>
      </c>
      <c r="B1836" s="94" t="s">
        <v>1999</v>
      </c>
      <c r="C1836" s="9" t="s">
        <v>1849</v>
      </c>
      <c r="D1836" s="10">
        <v>50.08</v>
      </c>
      <c r="E1836" s="281"/>
      <c r="F1836" s="30">
        <f t="shared" si="67"/>
        <v>0</v>
      </c>
      <c r="G1836" s="93"/>
      <c r="H1836" s="93"/>
      <c r="I1836" s="93"/>
      <c r="J1836" s="93"/>
      <c r="K1836" s="93"/>
      <c r="L1836" s="93"/>
    </row>
    <row r="1837" spans="1:12" s="5" customFormat="1" ht="12" customHeight="1" hidden="1" outlineLevel="2">
      <c r="A1837" s="137" t="s">
        <v>1997</v>
      </c>
      <c r="B1837" s="94" t="s">
        <v>2000</v>
      </c>
      <c r="C1837" s="9" t="s">
        <v>1849</v>
      </c>
      <c r="D1837" s="10">
        <v>50.08</v>
      </c>
      <c r="E1837" s="281"/>
      <c r="F1837" s="30">
        <f t="shared" si="67"/>
        <v>0</v>
      </c>
      <c r="G1837" s="93"/>
      <c r="H1837" s="93"/>
      <c r="I1837" s="93"/>
      <c r="J1837" s="93"/>
      <c r="K1837" s="93"/>
      <c r="L1837" s="93"/>
    </row>
    <row r="1838" spans="1:12" s="5" customFormat="1" ht="12" customHeight="1" hidden="1" outlineLevel="2">
      <c r="A1838" s="137" t="s">
        <v>1997</v>
      </c>
      <c r="B1838" s="94" t="s">
        <v>2001</v>
      </c>
      <c r="C1838" s="9" t="s">
        <v>1849</v>
      </c>
      <c r="D1838" s="10">
        <v>50.08</v>
      </c>
      <c r="E1838" s="281"/>
      <c r="F1838" s="30">
        <f t="shared" si="67"/>
        <v>0</v>
      </c>
      <c r="G1838" s="93"/>
      <c r="H1838" s="93"/>
      <c r="I1838" s="93"/>
      <c r="J1838" s="93"/>
      <c r="K1838" s="93"/>
      <c r="L1838" s="93"/>
    </row>
    <row r="1839" spans="1:12" s="5" customFormat="1" ht="12" customHeight="1" hidden="1" outlineLevel="2">
      <c r="A1839" s="137" t="s">
        <v>1997</v>
      </c>
      <c r="B1839" s="94" t="s">
        <v>2002</v>
      </c>
      <c r="C1839" s="9" t="s">
        <v>1849</v>
      </c>
      <c r="D1839" s="10">
        <v>50.08</v>
      </c>
      <c r="E1839" s="281"/>
      <c r="F1839" s="30">
        <f t="shared" si="67"/>
        <v>0</v>
      </c>
      <c r="G1839" s="93"/>
      <c r="H1839" s="93"/>
      <c r="I1839" s="93"/>
      <c r="J1839" s="93"/>
      <c r="K1839" s="93"/>
      <c r="L1839" s="93"/>
    </row>
    <row r="1840" spans="1:12" s="5" customFormat="1" ht="12" customHeight="1" hidden="1" outlineLevel="2">
      <c r="A1840" s="137" t="s">
        <v>1997</v>
      </c>
      <c r="B1840" s="94" t="s">
        <v>2003</v>
      </c>
      <c r="C1840" s="9" t="s">
        <v>1849</v>
      </c>
      <c r="D1840" s="10">
        <v>50.08</v>
      </c>
      <c r="E1840" s="281"/>
      <c r="F1840" s="30">
        <f t="shared" si="67"/>
        <v>0</v>
      </c>
      <c r="G1840" s="93"/>
      <c r="H1840" s="93"/>
      <c r="I1840" s="93"/>
      <c r="J1840" s="93"/>
      <c r="K1840" s="93"/>
      <c r="L1840" s="93"/>
    </row>
    <row r="1841" spans="1:12" s="5" customFormat="1" ht="12" customHeight="1" hidden="1" outlineLevel="2">
      <c r="A1841" s="137" t="s">
        <v>1997</v>
      </c>
      <c r="B1841" s="94" t="s">
        <v>2004</v>
      </c>
      <c r="C1841" s="9" t="s">
        <v>1849</v>
      </c>
      <c r="D1841" s="10">
        <v>50.08</v>
      </c>
      <c r="E1841" s="281"/>
      <c r="F1841" s="30">
        <f t="shared" si="67"/>
        <v>0</v>
      </c>
      <c r="G1841" s="93"/>
      <c r="H1841" s="93"/>
      <c r="I1841" s="93"/>
      <c r="J1841" s="93"/>
      <c r="K1841" s="93"/>
      <c r="L1841" s="93"/>
    </row>
    <row r="1842" spans="1:12" s="5" customFormat="1" ht="12" customHeight="1" hidden="1" outlineLevel="2">
      <c r="A1842" s="137" t="s">
        <v>1997</v>
      </c>
      <c r="B1842" s="94" t="s">
        <v>2005</v>
      </c>
      <c r="C1842" s="9" t="s">
        <v>1849</v>
      </c>
      <c r="D1842" s="10">
        <v>50.08</v>
      </c>
      <c r="E1842" s="281"/>
      <c r="F1842" s="30">
        <f t="shared" si="67"/>
        <v>0</v>
      </c>
      <c r="G1842" s="93"/>
      <c r="H1842" s="93"/>
      <c r="I1842" s="93"/>
      <c r="J1842" s="93"/>
      <c r="K1842" s="93"/>
      <c r="L1842" s="93"/>
    </row>
    <row r="1843" spans="1:12" s="5" customFormat="1" ht="12" customHeight="1" hidden="1" outlineLevel="2">
      <c r="A1843" s="137" t="s">
        <v>3706</v>
      </c>
      <c r="B1843" s="94" t="s">
        <v>3705</v>
      </c>
      <c r="C1843" s="9" t="s">
        <v>1849</v>
      </c>
      <c r="D1843" s="10">
        <v>201.6</v>
      </c>
      <c r="E1843" s="281"/>
      <c r="F1843" s="30">
        <f t="shared" si="67"/>
        <v>0</v>
      </c>
      <c r="G1843" s="93"/>
      <c r="H1843" s="93"/>
      <c r="I1843" s="93"/>
      <c r="J1843" s="93"/>
      <c r="K1843" s="93"/>
      <c r="L1843" s="93"/>
    </row>
    <row r="1844" spans="1:12" s="5" customFormat="1" ht="12" customHeight="1" hidden="1" outlineLevel="2">
      <c r="A1844" s="137" t="s">
        <v>3706</v>
      </c>
      <c r="B1844" s="94" t="s">
        <v>3707</v>
      </c>
      <c r="C1844" s="9" t="s">
        <v>1849</v>
      </c>
      <c r="D1844" s="10">
        <v>201.6</v>
      </c>
      <c r="E1844" s="281"/>
      <c r="F1844" s="30">
        <f t="shared" si="67"/>
        <v>0</v>
      </c>
      <c r="G1844" s="93"/>
      <c r="H1844" s="93"/>
      <c r="I1844" s="93"/>
      <c r="J1844" s="93"/>
      <c r="K1844" s="93"/>
      <c r="L1844" s="93"/>
    </row>
    <row r="1845" spans="1:12" s="5" customFormat="1" ht="12" customHeight="1" hidden="1" outlineLevel="2">
      <c r="A1845" s="137" t="s">
        <v>3706</v>
      </c>
      <c r="B1845" s="94" t="s">
        <v>3708</v>
      </c>
      <c r="C1845" s="9" t="s">
        <v>1849</v>
      </c>
      <c r="D1845" s="10">
        <v>201.6</v>
      </c>
      <c r="E1845" s="281"/>
      <c r="F1845" s="30">
        <f t="shared" si="67"/>
        <v>0</v>
      </c>
      <c r="G1845" s="93"/>
      <c r="H1845" s="93"/>
      <c r="I1845" s="93"/>
      <c r="J1845" s="93"/>
      <c r="K1845" s="93"/>
      <c r="L1845" s="93"/>
    </row>
    <row r="1846" spans="1:12" s="5" customFormat="1" ht="12" customHeight="1" hidden="1" outlineLevel="2">
      <c r="A1846" s="137" t="s">
        <v>3710</v>
      </c>
      <c r="B1846" s="94" t="s">
        <v>3709</v>
      </c>
      <c r="C1846" s="9" t="s">
        <v>1849</v>
      </c>
      <c r="D1846" s="10">
        <v>263.69</v>
      </c>
      <c r="E1846" s="281"/>
      <c r="F1846" s="30">
        <f t="shared" si="67"/>
        <v>0</v>
      </c>
      <c r="G1846" s="93"/>
      <c r="H1846" s="93"/>
      <c r="I1846" s="93"/>
      <c r="J1846" s="93"/>
      <c r="K1846" s="93"/>
      <c r="L1846" s="93"/>
    </row>
    <row r="1847" spans="1:12" s="5" customFormat="1" ht="12" customHeight="1" hidden="1" outlineLevel="2">
      <c r="A1847" s="137" t="s">
        <v>3710</v>
      </c>
      <c r="B1847" s="94" t="s">
        <v>3711</v>
      </c>
      <c r="C1847" s="9" t="s">
        <v>1849</v>
      </c>
      <c r="D1847" s="10">
        <v>263.69</v>
      </c>
      <c r="E1847" s="281"/>
      <c r="F1847" s="30">
        <f t="shared" si="67"/>
        <v>0</v>
      </c>
      <c r="G1847" s="93"/>
      <c r="H1847" s="93"/>
      <c r="I1847" s="93"/>
      <c r="J1847" s="93"/>
      <c r="K1847" s="93"/>
      <c r="L1847" s="93"/>
    </row>
    <row r="1848" spans="1:12" s="5" customFormat="1" ht="12" customHeight="1" hidden="1" outlineLevel="2">
      <c r="A1848" s="137" t="s">
        <v>3710</v>
      </c>
      <c r="B1848" s="94" t="s">
        <v>3712</v>
      </c>
      <c r="C1848" s="9" t="s">
        <v>1849</v>
      </c>
      <c r="D1848" s="10">
        <v>263.69</v>
      </c>
      <c r="E1848" s="281"/>
      <c r="F1848" s="30">
        <f t="shared" si="67"/>
        <v>0</v>
      </c>
      <c r="G1848" s="93"/>
      <c r="H1848" s="93"/>
      <c r="I1848" s="93"/>
      <c r="J1848" s="93"/>
      <c r="K1848" s="93"/>
      <c r="L1848" s="93"/>
    </row>
    <row r="1849" spans="1:12" s="5" customFormat="1" ht="11.25" hidden="1" outlineLevel="2">
      <c r="A1849" s="137" t="s">
        <v>3714</v>
      </c>
      <c r="B1849" s="94" t="s">
        <v>3713</v>
      </c>
      <c r="C1849" s="9" t="s">
        <v>1849</v>
      </c>
      <c r="D1849" s="10">
        <v>158.4</v>
      </c>
      <c r="E1849" s="281"/>
      <c r="F1849" s="30">
        <f t="shared" si="67"/>
        <v>0</v>
      </c>
      <c r="G1849" s="93"/>
      <c r="H1849" s="93"/>
      <c r="I1849" s="93"/>
      <c r="J1849" s="93"/>
      <c r="K1849" s="93"/>
      <c r="L1849" s="93"/>
    </row>
    <row r="1850" spans="1:12" s="35" customFormat="1" ht="12" customHeight="1" hidden="1" outlineLevel="2">
      <c r="A1850" s="137" t="s">
        <v>3716</v>
      </c>
      <c r="B1850" s="94" t="s">
        <v>3715</v>
      </c>
      <c r="C1850" s="9" t="s">
        <v>1849</v>
      </c>
      <c r="D1850" s="10">
        <v>140.4</v>
      </c>
      <c r="E1850" s="281"/>
      <c r="F1850" s="30">
        <f t="shared" si="67"/>
        <v>0</v>
      </c>
      <c r="G1850" s="4"/>
      <c r="H1850" s="4"/>
      <c r="I1850" s="4"/>
      <c r="J1850" s="4"/>
      <c r="K1850" s="4"/>
      <c r="L1850" s="4"/>
    </row>
    <row r="1851" spans="1:12" s="35" customFormat="1" ht="12" customHeight="1" hidden="1" outlineLevel="2">
      <c r="A1851" s="137" t="s">
        <v>3044</v>
      </c>
      <c r="B1851" s="94" t="s">
        <v>3045</v>
      </c>
      <c r="C1851" s="9" t="s">
        <v>1849</v>
      </c>
      <c r="D1851" s="10">
        <v>100.33</v>
      </c>
      <c r="E1851" s="281"/>
      <c r="F1851" s="30">
        <f t="shared" si="67"/>
        <v>0</v>
      </c>
      <c r="G1851" s="4"/>
      <c r="H1851" s="4"/>
      <c r="I1851" s="4"/>
      <c r="J1851" s="4"/>
      <c r="K1851" s="4"/>
      <c r="L1851" s="4"/>
    </row>
    <row r="1852" spans="1:12" s="35" customFormat="1" ht="12" customHeight="1" hidden="1" outlineLevel="2">
      <c r="A1852" s="137" t="s">
        <v>4887</v>
      </c>
      <c r="B1852" s="94" t="s">
        <v>4888</v>
      </c>
      <c r="C1852" s="9" t="s">
        <v>1849</v>
      </c>
      <c r="D1852" s="10">
        <v>100.33</v>
      </c>
      <c r="E1852" s="281"/>
      <c r="F1852" s="30">
        <f t="shared" si="67"/>
        <v>0</v>
      </c>
      <c r="G1852" s="4"/>
      <c r="H1852" s="4"/>
      <c r="I1852" s="4"/>
      <c r="J1852" s="4"/>
      <c r="K1852" s="4"/>
      <c r="L1852" s="4"/>
    </row>
    <row r="1853" spans="1:12" s="35" customFormat="1" ht="12" customHeight="1" hidden="1" outlineLevel="2">
      <c r="A1853" s="137" t="s">
        <v>4889</v>
      </c>
      <c r="B1853" s="94" t="s">
        <v>4890</v>
      </c>
      <c r="C1853" s="9" t="s">
        <v>1849</v>
      </c>
      <c r="D1853" s="10">
        <v>100.33</v>
      </c>
      <c r="E1853" s="281"/>
      <c r="F1853" s="30">
        <f t="shared" si="67"/>
        <v>0</v>
      </c>
      <c r="G1853" s="4"/>
      <c r="H1853" s="4"/>
      <c r="I1853" s="4"/>
      <c r="J1853" s="4"/>
      <c r="K1853" s="4"/>
      <c r="L1853" s="4"/>
    </row>
    <row r="1854" spans="1:12" s="35" customFormat="1" ht="12" customHeight="1" hidden="1" outlineLevel="2">
      <c r="A1854" s="137" t="s">
        <v>4891</v>
      </c>
      <c r="B1854" s="94" t="s">
        <v>4892</v>
      </c>
      <c r="C1854" s="9" t="s">
        <v>1849</v>
      </c>
      <c r="D1854" s="10">
        <v>100.33</v>
      </c>
      <c r="E1854" s="281"/>
      <c r="F1854" s="30">
        <f t="shared" si="67"/>
        <v>0</v>
      </c>
      <c r="G1854" s="4"/>
      <c r="H1854" s="4"/>
      <c r="I1854" s="4"/>
      <c r="J1854" s="4"/>
      <c r="K1854" s="4"/>
      <c r="L1854" s="4"/>
    </row>
    <row r="1855" spans="1:12" s="35" customFormat="1" ht="12" customHeight="1" hidden="1" outlineLevel="2">
      <c r="A1855" s="137" t="s">
        <v>4893</v>
      </c>
      <c r="B1855" s="94" t="s">
        <v>4894</v>
      </c>
      <c r="C1855" s="9" t="s">
        <v>1849</v>
      </c>
      <c r="D1855" s="10">
        <v>223.28</v>
      </c>
      <c r="E1855" s="281"/>
      <c r="F1855" s="30">
        <f t="shared" si="67"/>
        <v>0</v>
      </c>
      <c r="G1855" s="4"/>
      <c r="H1855" s="4"/>
      <c r="I1855" s="4"/>
      <c r="J1855" s="4"/>
      <c r="K1855" s="4"/>
      <c r="L1855" s="4"/>
    </row>
    <row r="1856" spans="1:12" s="35" customFormat="1" ht="12" customHeight="1" hidden="1" outlineLevel="2">
      <c r="A1856" s="137" t="s">
        <v>4895</v>
      </c>
      <c r="B1856" s="94" t="s">
        <v>4896</v>
      </c>
      <c r="C1856" s="9" t="s">
        <v>1849</v>
      </c>
      <c r="D1856" s="10">
        <v>223.28</v>
      </c>
      <c r="E1856" s="281"/>
      <c r="F1856" s="30">
        <f t="shared" si="67"/>
        <v>0</v>
      </c>
      <c r="G1856" s="4"/>
      <c r="H1856" s="4"/>
      <c r="I1856" s="4"/>
      <c r="J1856" s="4"/>
      <c r="K1856" s="4"/>
      <c r="L1856" s="4"/>
    </row>
    <row r="1857" spans="1:12" s="35" customFormat="1" ht="12" customHeight="1" hidden="1" outlineLevel="2">
      <c r="A1857" s="137" t="s">
        <v>4897</v>
      </c>
      <c r="B1857" s="94" t="s">
        <v>4898</v>
      </c>
      <c r="C1857" s="9" t="s">
        <v>1849</v>
      </c>
      <c r="D1857" s="10">
        <v>223.28</v>
      </c>
      <c r="E1857" s="281"/>
      <c r="F1857" s="30">
        <f t="shared" si="67"/>
        <v>0</v>
      </c>
      <c r="G1857" s="4"/>
      <c r="H1857" s="4"/>
      <c r="I1857" s="4"/>
      <c r="J1857" s="4"/>
      <c r="K1857" s="4"/>
      <c r="L1857" s="4"/>
    </row>
    <row r="1858" spans="1:12" s="35" customFormat="1" ht="12" customHeight="1" hidden="1" outlineLevel="2">
      <c r="A1858" s="137" t="s">
        <v>4899</v>
      </c>
      <c r="B1858" s="94" t="s">
        <v>4900</v>
      </c>
      <c r="C1858" s="9" t="s">
        <v>1849</v>
      </c>
      <c r="D1858" s="10">
        <v>223.28</v>
      </c>
      <c r="E1858" s="281"/>
      <c r="F1858" s="30">
        <f t="shared" si="67"/>
        <v>0</v>
      </c>
      <c r="G1858" s="4"/>
      <c r="H1858" s="4"/>
      <c r="I1858" s="4"/>
      <c r="J1858" s="4"/>
      <c r="K1858" s="4"/>
      <c r="L1858" s="4"/>
    </row>
    <row r="1859" spans="1:12" s="35" customFormat="1" ht="12" customHeight="1" hidden="1" outlineLevel="2">
      <c r="A1859" s="137" t="s">
        <v>4901</v>
      </c>
      <c r="B1859" s="94" t="s">
        <v>4902</v>
      </c>
      <c r="C1859" s="9" t="s">
        <v>1849</v>
      </c>
      <c r="D1859" s="10">
        <v>223.28</v>
      </c>
      <c r="E1859" s="281"/>
      <c r="F1859" s="30">
        <f t="shared" si="67"/>
        <v>0</v>
      </c>
      <c r="G1859" s="4"/>
      <c r="H1859" s="4"/>
      <c r="I1859" s="4"/>
      <c r="J1859" s="4"/>
      <c r="K1859" s="4"/>
      <c r="L1859" s="4"/>
    </row>
    <row r="1860" spans="1:12" s="35" customFormat="1" ht="12" customHeight="1" hidden="1" outlineLevel="2">
      <c r="A1860" s="137" t="s">
        <v>4903</v>
      </c>
      <c r="B1860" s="94" t="s">
        <v>4904</v>
      </c>
      <c r="C1860" s="9" t="s">
        <v>1849</v>
      </c>
      <c r="D1860" s="10">
        <v>223.28</v>
      </c>
      <c r="E1860" s="281"/>
      <c r="F1860" s="30">
        <f t="shared" si="67"/>
        <v>0</v>
      </c>
      <c r="G1860" s="4"/>
      <c r="H1860" s="4"/>
      <c r="I1860" s="4"/>
      <c r="J1860" s="4"/>
      <c r="K1860" s="4"/>
      <c r="L1860" s="4"/>
    </row>
    <row r="1861" spans="1:12" s="35" customFormat="1" ht="12" customHeight="1" hidden="1" outlineLevel="2">
      <c r="A1861" s="137" t="s">
        <v>4905</v>
      </c>
      <c r="B1861" s="94" t="s">
        <v>4906</v>
      </c>
      <c r="C1861" s="9" t="s">
        <v>1849</v>
      </c>
      <c r="D1861" s="10">
        <v>223.28</v>
      </c>
      <c r="E1861" s="281"/>
      <c r="F1861" s="30">
        <f t="shared" si="67"/>
        <v>0</v>
      </c>
      <c r="G1861" s="4"/>
      <c r="H1861" s="4"/>
      <c r="I1861" s="4"/>
      <c r="J1861" s="4"/>
      <c r="K1861" s="4"/>
      <c r="L1861" s="4"/>
    </row>
    <row r="1862" spans="1:12" s="35" customFormat="1" ht="12" customHeight="1" hidden="1" outlineLevel="2">
      <c r="A1862" s="137" t="s">
        <v>4907</v>
      </c>
      <c r="B1862" s="94" t="s">
        <v>4908</v>
      </c>
      <c r="C1862" s="9" t="s">
        <v>1849</v>
      </c>
      <c r="D1862" s="10">
        <v>88.56</v>
      </c>
      <c r="E1862" s="281"/>
      <c r="F1862" s="30">
        <f t="shared" si="67"/>
        <v>0</v>
      </c>
      <c r="G1862" s="4"/>
      <c r="H1862" s="4"/>
      <c r="I1862" s="4"/>
      <c r="J1862" s="4"/>
      <c r="K1862" s="4"/>
      <c r="L1862" s="4"/>
    </row>
    <row r="1863" spans="1:12" s="35" customFormat="1" ht="12" customHeight="1" hidden="1" outlineLevel="2">
      <c r="A1863" s="137" t="s">
        <v>4909</v>
      </c>
      <c r="B1863" s="94" t="s">
        <v>4910</v>
      </c>
      <c r="C1863" s="9" t="s">
        <v>1849</v>
      </c>
      <c r="D1863" s="10">
        <v>88.56</v>
      </c>
      <c r="E1863" s="281"/>
      <c r="F1863" s="30">
        <f t="shared" si="67"/>
        <v>0</v>
      </c>
      <c r="G1863" s="4"/>
      <c r="H1863" s="4"/>
      <c r="I1863" s="4"/>
      <c r="J1863" s="4"/>
      <c r="K1863" s="4"/>
      <c r="L1863" s="4"/>
    </row>
    <row r="1864" spans="1:12" s="35" customFormat="1" ht="12" customHeight="1" hidden="1" outlineLevel="2">
      <c r="A1864" s="137" t="s">
        <v>3504</v>
      </c>
      <c r="B1864" s="94" t="s">
        <v>3505</v>
      </c>
      <c r="C1864" s="9" t="s">
        <v>1849</v>
      </c>
      <c r="D1864" s="10">
        <v>88.56</v>
      </c>
      <c r="E1864" s="281"/>
      <c r="F1864" s="30">
        <f t="shared" si="67"/>
        <v>0</v>
      </c>
      <c r="G1864" s="4"/>
      <c r="H1864" s="4"/>
      <c r="I1864" s="4"/>
      <c r="J1864" s="4"/>
      <c r="K1864" s="4"/>
      <c r="L1864" s="4"/>
    </row>
    <row r="1865" spans="1:12" s="35" customFormat="1" ht="12" customHeight="1" hidden="1" outlineLevel="2">
      <c r="A1865" s="137" t="s">
        <v>3506</v>
      </c>
      <c r="B1865" s="94" t="s">
        <v>3507</v>
      </c>
      <c r="C1865" s="9" t="s">
        <v>1849</v>
      </c>
      <c r="D1865" s="10">
        <v>88.56</v>
      </c>
      <c r="E1865" s="281"/>
      <c r="F1865" s="30">
        <f t="shared" si="67"/>
        <v>0</v>
      </c>
      <c r="G1865" s="4"/>
      <c r="H1865" s="4"/>
      <c r="I1865" s="4"/>
      <c r="J1865" s="4"/>
      <c r="K1865" s="4"/>
      <c r="L1865" s="4"/>
    </row>
    <row r="1866" spans="1:12" s="35" customFormat="1" ht="12" customHeight="1" hidden="1" outlineLevel="2">
      <c r="A1866" s="137" t="s">
        <v>3001</v>
      </c>
      <c r="B1866" s="94" t="s">
        <v>3002</v>
      </c>
      <c r="C1866" s="9" t="s">
        <v>1849</v>
      </c>
      <c r="D1866" s="10">
        <v>349.92</v>
      </c>
      <c r="E1866" s="281"/>
      <c r="F1866" s="30">
        <f t="shared" si="67"/>
        <v>0</v>
      </c>
      <c r="G1866" s="4"/>
      <c r="H1866" s="4"/>
      <c r="I1866" s="4"/>
      <c r="J1866" s="4"/>
      <c r="K1866" s="4"/>
      <c r="L1866" s="4"/>
    </row>
    <row r="1867" spans="1:12" s="35" customFormat="1" ht="12" customHeight="1" hidden="1" outlineLevel="2">
      <c r="A1867" s="137" t="s">
        <v>3003</v>
      </c>
      <c r="B1867" s="94" t="s">
        <v>3004</v>
      </c>
      <c r="C1867" s="9" t="s">
        <v>1849</v>
      </c>
      <c r="D1867" s="10">
        <v>349.92</v>
      </c>
      <c r="E1867" s="281"/>
      <c r="F1867" s="30">
        <f t="shared" si="67"/>
        <v>0</v>
      </c>
      <c r="G1867" s="4"/>
      <c r="H1867" s="4"/>
      <c r="I1867" s="4"/>
      <c r="J1867" s="4"/>
      <c r="K1867" s="4"/>
      <c r="L1867" s="4"/>
    </row>
    <row r="1868" spans="1:12" s="35" customFormat="1" ht="12" customHeight="1" hidden="1" outlineLevel="2">
      <c r="A1868" s="137" t="s">
        <v>3005</v>
      </c>
      <c r="B1868" s="94" t="s">
        <v>3006</v>
      </c>
      <c r="C1868" s="9" t="s">
        <v>1849</v>
      </c>
      <c r="D1868" s="10">
        <v>349.92</v>
      </c>
      <c r="E1868" s="281"/>
      <c r="F1868" s="30">
        <f t="shared" si="67"/>
        <v>0</v>
      </c>
      <c r="G1868" s="4"/>
      <c r="H1868" s="4"/>
      <c r="I1868" s="4"/>
      <c r="J1868" s="4"/>
      <c r="K1868" s="4"/>
      <c r="L1868" s="4"/>
    </row>
    <row r="1869" spans="1:12" s="35" customFormat="1" ht="12" customHeight="1" hidden="1" outlineLevel="2">
      <c r="A1869" s="137" t="s">
        <v>3007</v>
      </c>
      <c r="B1869" s="94" t="s">
        <v>3008</v>
      </c>
      <c r="C1869" s="9" t="s">
        <v>1849</v>
      </c>
      <c r="D1869" s="10">
        <v>349.92</v>
      </c>
      <c r="E1869" s="281"/>
      <c r="F1869" s="30">
        <f t="shared" si="67"/>
        <v>0</v>
      </c>
      <c r="G1869" s="4"/>
      <c r="H1869" s="4"/>
      <c r="I1869" s="4"/>
      <c r="J1869" s="4"/>
      <c r="K1869" s="4"/>
      <c r="L1869" s="4"/>
    </row>
    <row r="1870" spans="1:12" s="35" customFormat="1" ht="12" customHeight="1" hidden="1" outlineLevel="2">
      <c r="A1870" s="137" t="s">
        <v>3508</v>
      </c>
      <c r="B1870" s="94" t="s">
        <v>3509</v>
      </c>
      <c r="C1870" s="9" t="s">
        <v>1849</v>
      </c>
      <c r="D1870" s="10">
        <v>65.09</v>
      </c>
      <c r="E1870" s="281"/>
      <c r="F1870" s="30">
        <f t="shared" si="67"/>
        <v>0</v>
      </c>
      <c r="G1870" s="4"/>
      <c r="H1870" s="4"/>
      <c r="I1870" s="4"/>
      <c r="J1870" s="4"/>
      <c r="K1870" s="4"/>
      <c r="L1870" s="4"/>
    </row>
    <row r="1871" spans="1:12" s="35" customFormat="1" ht="12" customHeight="1" hidden="1" outlineLevel="2">
      <c r="A1871" s="137" t="s">
        <v>3510</v>
      </c>
      <c r="B1871" s="94" t="s">
        <v>3511</v>
      </c>
      <c r="C1871" s="9" t="s">
        <v>1849</v>
      </c>
      <c r="D1871" s="10">
        <v>65.09</v>
      </c>
      <c r="E1871" s="281"/>
      <c r="F1871" s="30">
        <f t="shared" si="67"/>
        <v>0</v>
      </c>
      <c r="G1871" s="4"/>
      <c r="H1871" s="4"/>
      <c r="I1871" s="4"/>
      <c r="J1871" s="4"/>
      <c r="K1871" s="4"/>
      <c r="L1871" s="4"/>
    </row>
    <row r="1872" spans="1:12" s="35" customFormat="1" ht="12" customHeight="1" hidden="1" outlineLevel="2">
      <c r="A1872" s="137" t="s">
        <v>3512</v>
      </c>
      <c r="B1872" s="94" t="s">
        <v>3513</v>
      </c>
      <c r="C1872" s="9" t="s">
        <v>1849</v>
      </c>
      <c r="D1872" s="10">
        <v>65.09</v>
      </c>
      <c r="E1872" s="281"/>
      <c r="F1872" s="30">
        <f t="shared" si="67"/>
        <v>0</v>
      </c>
      <c r="G1872" s="4"/>
      <c r="H1872" s="4"/>
      <c r="I1872" s="4"/>
      <c r="J1872" s="4"/>
      <c r="K1872" s="4"/>
      <c r="L1872" s="4"/>
    </row>
    <row r="1873" spans="1:12" s="35" customFormat="1" ht="12" customHeight="1" hidden="1" outlineLevel="2">
      <c r="A1873" s="137" t="s">
        <v>3514</v>
      </c>
      <c r="B1873" s="94" t="s">
        <v>3515</v>
      </c>
      <c r="C1873" s="9" t="s">
        <v>1849</v>
      </c>
      <c r="D1873" s="10">
        <v>65.09</v>
      </c>
      <c r="E1873" s="281"/>
      <c r="F1873" s="30">
        <f t="shared" si="67"/>
        <v>0</v>
      </c>
      <c r="G1873" s="4"/>
      <c r="H1873" s="4"/>
      <c r="I1873" s="4"/>
      <c r="J1873" s="4"/>
      <c r="K1873" s="4"/>
      <c r="L1873" s="4"/>
    </row>
    <row r="1874" spans="1:12" s="35" customFormat="1" ht="12" customHeight="1" hidden="1" outlineLevel="2">
      <c r="A1874" s="137" t="s">
        <v>3009</v>
      </c>
      <c r="B1874" s="94" t="s">
        <v>3010</v>
      </c>
      <c r="C1874" s="9" t="s">
        <v>1849</v>
      </c>
      <c r="D1874" s="10">
        <v>114.8</v>
      </c>
      <c r="E1874" s="281"/>
      <c r="F1874" s="30">
        <f t="shared" si="67"/>
        <v>0</v>
      </c>
      <c r="G1874" s="4"/>
      <c r="H1874" s="4"/>
      <c r="I1874" s="4"/>
      <c r="J1874" s="4"/>
      <c r="K1874" s="4"/>
      <c r="L1874" s="4"/>
    </row>
    <row r="1875" spans="1:12" s="35" customFormat="1" ht="12" customHeight="1" hidden="1" outlineLevel="2">
      <c r="A1875" s="137" t="s">
        <v>3011</v>
      </c>
      <c r="B1875" s="94" t="s">
        <v>3012</v>
      </c>
      <c r="C1875" s="9" t="s">
        <v>1849</v>
      </c>
      <c r="D1875" s="10">
        <v>114.8</v>
      </c>
      <c r="E1875" s="281"/>
      <c r="F1875" s="30">
        <f t="shared" si="67"/>
        <v>0</v>
      </c>
      <c r="G1875" s="4"/>
      <c r="H1875" s="4"/>
      <c r="I1875" s="4"/>
      <c r="J1875" s="4"/>
      <c r="K1875" s="4"/>
      <c r="L1875" s="4"/>
    </row>
    <row r="1876" spans="1:12" s="35" customFormat="1" ht="12" customHeight="1" hidden="1" outlineLevel="2">
      <c r="A1876" s="137" t="s">
        <v>3013</v>
      </c>
      <c r="B1876" s="94" t="s">
        <v>3014</v>
      </c>
      <c r="C1876" s="9" t="s">
        <v>1849</v>
      </c>
      <c r="D1876" s="10">
        <v>114.8</v>
      </c>
      <c r="E1876" s="281"/>
      <c r="F1876" s="30">
        <f t="shared" si="67"/>
        <v>0</v>
      </c>
      <c r="G1876" s="4"/>
      <c r="H1876" s="4"/>
      <c r="I1876" s="4"/>
      <c r="J1876" s="4"/>
      <c r="K1876" s="4"/>
      <c r="L1876" s="4"/>
    </row>
    <row r="1877" spans="1:12" s="35" customFormat="1" ht="12" customHeight="1" hidden="1" outlineLevel="2">
      <c r="A1877" s="137" t="s">
        <v>3015</v>
      </c>
      <c r="B1877" s="94" t="s">
        <v>3016</v>
      </c>
      <c r="C1877" s="9" t="s">
        <v>1849</v>
      </c>
      <c r="D1877" s="10">
        <v>114.8</v>
      </c>
      <c r="E1877" s="281"/>
      <c r="F1877" s="30">
        <f t="shared" si="67"/>
        <v>0</v>
      </c>
      <c r="G1877" s="4"/>
      <c r="H1877" s="4"/>
      <c r="I1877" s="4"/>
      <c r="J1877" s="4"/>
      <c r="K1877" s="4"/>
      <c r="L1877" s="4"/>
    </row>
    <row r="1878" spans="1:12" s="35" customFormat="1" ht="12" customHeight="1" hidden="1" outlineLevel="2">
      <c r="A1878" s="137" t="s">
        <v>3017</v>
      </c>
      <c r="B1878" s="94" t="s">
        <v>3018</v>
      </c>
      <c r="C1878" s="9" t="s">
        <v>1849</v>
      </c>
      <c r="D1878" s="10">
        <v>188.03</v>
      </c>
      <c r="E1878" s="281"/>
      <c r="F1878" s="30">
        <f t="shared" si="67"/>
        <v>0</v>
      </c>
      <c r="G1878" s="4"/>
      <c r="H1878" s="4"/>
      <c r="I1878" s="4"/>
      <c r="J1878" s="4"/>
      <c r="K1878" s="4"/>
      <c r="L1878" s="4"/>
    </row>
    <row r="1879" spans="1:12" s="35" customFormat="1" ht="12" customHeight="1" hidden="1" outlineLevel="2">
      <c r="A1879" s="137" t="s">
        <v>3019</v>
      </c>
      <c r="B1879" s="94" t="s">
        <v>3020</v>
      </c>
      <c r="C1879" s="9" t="s">
        <v>1849</v>
      </c>
      <c r="D1879" s="10">
        <v>188.03</v>
      </c>
      <c r="E1879" s="281"/>
      <c r="F1879" s="30">
        <f t="shared" si="67"/>
        <v>0</v>
      </c>
      <c r="G1879" s="4"/>
      <c r="H1879" s="4"/>
      <c r="I1879" s="4"/>
      <c r="J1879" s="4"/>
      <c r="K1879" s="4"/>
      <c r="L1879" s="4"/>
    </row>
    <row r="1880" spans="1:12" s="35" customFormat="1" ht="12" customHeight="1" hidden="1" outlineLevel="2">
      <c r="A1880" s="137" t="s">
        <v>3021</v>
      </c>
      <c r="B1880" s="94" t="s">
        <v>3022</v>
      </c>
      <c r="C1880" s="9" t="s">
        <v>1849</v>
      </c>
      <c r="D1880" s="10">
        <v>188.03</v>
      </c>
      <c r="E1880" s="281"/>
      <c r="F1880" s="30">
        <f t="shared" si="67"/>
        <v>0</v>
      </c>
      <c r="G1880" s="4"/>
      <c r="H1880" s="4"/>
      <c r="I1880" s="4"/>
      <c r="J1880" s="4"/>
      <c r="K1880" s="4"/>
      <c r="L1880" s="4"/>
    </row>
    <row r="1881" spans="1:12" s="35" customFormat="1" ht="12" customHeight="1" hidden="1" outlineLevel="2">
      <c r="A1881" s="137" t="s">
        <v>3023</v>
      </c>
      <c r="B1881" s="94" t="s">
        <v>3024</v>
      </c>
      <c r="C1881" s="9" t="s">
        <v>1849</v>
      </c>
      <c r="D1881" s="10">
        <v>188.03</v>
      </c>
      <c r="E1881" s="281"/>
      <c r="F1881" s="30">
        <f t="shared" si="67"/>
        <v>0</v>
      </c>
      <c r="G1881" s="4"/>
      <c r="H1881" s="4"/>
      <c r="I1881" s="4"/>
      <c r="J1881" s="4"/>
      <c r="K1881" s="4"/>
      <c r="L1881" s="4"/>
    </row>
    <row r="1882" spans="1:12" s="35" customFormat="1" ht="12" customHeight="1" hidden="1" outlineLevel="2">
      <c r="A1882" s="137" t="s">
        <v>3025</v>
      </c>
      <c r="B1882" s="94" t="s">
        <v>3026</v>
      </c>
      <c r="C1882" s="9" t="s">
        <v>1849</v>
      </c>
      <c r="D1882" s="10">
        <v>188.03</v>
      </c>
      <c r="E1882" s="281"/>
      <c r="F1882" s="30">
        <f t="shared" si="67"/>
        <v>0</v>
      </c>
      <c r="G1882" s="4"/>
      <c r="H1882" s="4"/>
      <c r="I1882" s="4"/>
      <c r="J1882" s="4"/>
      <c r="K1882" s="4"/>
      <c r="L1882" s="4"/>
    </row>
    <row r="1883" spans="1:12" s="35" customFormat="1" ht="12" customHeight="1" hidden="1" outlineLevel="2">
      <c r="A1883" s="137" t="s">
        <v>3027</v>
      </c>
      <c r="B1883" s="94" t="s">
        <v>3028</v>
      </c>
      <c r="C1883" s="9" t="s">
        <v>1849</v>
      </c>
      <c r="D1883" s="10">
        <v>159.09</v>
      </c>
      <c r="E1883" s="281"/>
      <c r="F1883" s="30">
        <f t="shared" si="67"/>
        <v>0</v>
      </c>
      <c r="G1883" s="4"/>
      <c r="H1883" s="4"/>
      <c r="I1883" s="4"/>
      <c r="J1883" s="4"/>
      <c r="K1883" s="4"/>
      <c r="L1883" s="4"/>
    </row>
    <row r="1884" spans="1:12" s="35" customFormat="1" ht="12" customHeight="1" hidden="1" outlineLevel="2">
      <c r="A1884" s="137" t="s">
        <v>3029</v>
      </c>
      <c r="B1884" s="94" t="s">
        <v>3030</v>
      </c>
      <c r="C1884" s="9" t="s">
        <v>1849</v>
      </c>
      <c r="D1884" s="10">
        <v>159.09</v>
      </c>
      <c r="E1884" s="281"/>
      <c r="F1884" s="30">
        <f t="shared" si="67"/>
        <v>0</v>
      </c>
      <c r="G1884" s="4"/>
      <c r="H1884" s="4"/>
      <c r="I1884" s="4"/>
      <c r="J1884" s="4"/>
      <c r="K1884" s="4"/>
      <c r="L1884" s="4"/>
    </row>
    <row r="1885" spans="1:12" s="35" customFormat="1" ht="12" customHeight="1" hidden="1" outlineLevel="2">
      <c r="A1885" s="137" t="s">
        <v>3031</v>
      </c>
      <c r="B1885" s="94" t="s">
        <v>3032</v>
      </c>
      <c r="C1885" s="9" t="s">
        <v>1849</v>
      </c>
      <c r="D1885" s="10">
        <v>159.09</v>
      </c>
      <c r="E1885" s="281"/>
      <c r="F1885" s="30">
        <f t="shared" si="67"/>
        <v>0</v>
      </c>
      <c r="G1885" s="4"/>
      <c r="H1885" s="4"/>
      <c r="I1885" s="4"/>
      <c r="J1885" s="4"/>
      <c r="K1885" s="4"/>
      <c r="L1885" s="4"/>
    </row>
    <row r="1886" spans="1:12" s="35" customFormat="1" ht="12" customHeight="1" hidden="1" outlineLevel="2">
      <c r="A1886" s="137" t="s">
        <v>3033</v>
      </c>
      <c r="B1886" s="94" t="s">
        <v>3034</v>
      </c>
      <c r="C1886" s="9" t="s">
        <v>1849</v>
      </c>
      <c r="D1886" s="10">
        <v>159.09</v>
      </c>
      <c r="E1886" s="281"/>
      <c r="F1886" s="30">
        <f t="shared" si="67"/>
        <v>0</v>
      </c>
      <c r="G1886" s="4"/>
      <c r="H1886" s="4"/>
      <c r="I1886" s="4"/>
      <c r="J1886" s="4"/>
      <c r="K1886" s="4"/>
      <c r="L1886" s="4"/>
    </row>
    <row r="1887" spans="1:12" s="35" customFormat="1" ht="12" customHeight="1" hidden="1" outlineLevel="2">
      <c r="A1887" s="137" t="s">
        <v>3035</v>
      </c>
      <c r="B1887" s="94" t="s">
        <v>3036</v>
      </c>
      <c r="C1887" s="9" t="s">
        <v>1849</v>
      </c>
      <c r="D1887" s="10">
        <v>159.09</v>
      </c>
      <c r="E1887" s="281"/>
      <c r="F1887" s="30">
        <f t="shared" si="67"/>
        <v>0</v>
      </c>
      <c r="G1887" s="4"/>
      <c r="H1887" s="4"/>
      <c r="I1887" s="4"/>
      <c r="J1887" s="4"/>
      <c r="K1887" s="4"/>
      <c r="L1887" s="4"/>
    </row>
    <row r="1888" spans="1:6" ht="12" customHeight="1" hidden="1" outlineLevel="1" collapsed="1">
      <c r="A1888" s="166" t="s">
        <v>4017</v>
      </c>
      <c r="B1888" s="189"/>
      <c r="C1888" s="11"/>
      <c r="D1888" s="219"/>
      <c r="E1888" s="281"/>
      <c r="F1888" s="23">
        <f>SUM(F1889:F1938)</f>
        <v>0</v>
      </c>
    </row>
    <row r="1889" spans="1:6" s="35" customFormat="1" ht="12" customHeight="1" hidden="1" outlineLevel="2">
      <c r="A1889" s="129" t="s">
        <v>2418</v>
      </c>
      <c r="B1889" s="37" t="s">
        <v>3262</v>
      </c>
      <c r="C1889" s="9" t="s">
        <v>1849</v>
      </c>
      <c r="D1889" s="28">
        <v>60.97</v>
      </c>
      <c r="E1889" s="281"/>
      <c r="F1889" s="30">
        <f>D1889*E1889</f>
        <v>0</v>
      </c>
    </row>
    <row r="1890" spans="1:6" s="35" customFormat="1" ht="12" customHeight="1" hidden="1" outlineLevel="2">
      <c r="A1890" s="129" t="s">
        <v>2419</v>
      </c>
      <c r="B1890" s="100" t="s">
        <v>3263</v>
      </c>
      <c r="C1890" s="9" t="s">
        <v>1849</v>
      </c>
      <c r="D1890" s="28">
        <v>60.97</v>
      </c>
      <c r="E1890" s="281"/>
      <c r="F1890" s="30">
        <f>D1890*E1890</f>
        <v>0</v>
      </c>
    </row>
    <row r="1891" spans="1:6" s="35" customFormat="1" ht="12" customHeight="1" hidden="1" outlineLevel="2">
      <c r="A1891" s="129" t="s">
        <v>2420</v>
      </c>
      <c r="B1891" s="100" t="s">
        <v>3264</v>
      </c>
      <c r="C1891" s="9" t="s">
        <v>1849</v>
      </c>
      <c r="D1891" s="28">
        <v>65.5</v>
      </c>
      <c r="E1891" s="281"/>
      <c r="F1891" s="30">
        <f>D1891*E1891</f>
        <v>0</v>
      </c>
    </row>
    <row r="1892" spans="1:6" s="35" customFormat="1" ht="12" customHeight="1" hidden="1" outlineLevel="2">
      <c r="A1892" s="129" t="s">
        <v>3265</v>
      </c>
      <c r="B1892" s="100" t="s">
        <v>3266</v>
      </c>
      <c r="C1892" s="9" t="s">
        <v>1849</v>
      </c>
      <c r="D1892" s="28">
        <v>97.19</v>
      </c>
      <c r="E1892" s="281"/>
      <c r="F1892" s="30">
        <f>D1892*E1892</f>
        <v>0</v>
      </c>
    </row>
    <row r="1893" spans="1:6" s="35" customFormat="1" ht="12" customHeight="1" hidden="1" outlineLevel="2">
      <c r="A1893" s="129" t="s">
        <v>3267</v>
      </c>
      <c r="B1893" s="100" t="s">
        <v>3268</v>
      </c>
      <c r="C1893" s="9" t="s">
        <v>1849</v>
      </c>
      <c r="D1893" s="28">
        <v>24.46</v>
      </c>
      <c r="E1893" s="281"/>
      <c r="F1893" s="30">
        <f aca="true" t="shared" si="68" ref="F1893:F1900">D1893*E1893</f>
        <v>0</v>
      </c>
    </row>
    <row r="1894" spans="1:6" s="35" customFormat="1" ht="12" customHeight="1" hidden="1" outlineLevel="2">
      <c r="A1894" s="129" t="s">
        <v>5125</v>
      </c>
      <c r="B1894" s="100" t="s">
        <v>5126</v>
      </c>
      <c r="C1894" s="9" t="s">
        <v>1849</v>
      </c>
      <c r="D1894" s="28">
        <v>15.67</v>
      </c>
      <c r="E1894" s="281"/>
      <c r="F1894" s="30">
        <f t="shared" si="68"/>
        <v>0</v>
      </c>
    </row>
    <row r="1895" spans="1:6" s="35" customFormat="1" ht="12" customHeight="1" hidden="1" outlineLevel="2">
      <c r="A1895" s="129" t="s">
        <v>5127</v>
      </c>
      <c r="B1895" s="100" t="s">
        <v>5128</v>
      </c>
      <c r="C1895" s="9" t="s">
        <v>1849</v>
      </c>
      <c r="D1895" s="28">
        <v>15.67</v>
      </c>
      <c r="E1895" s="281"/>
      <c r="F1895" s="30">
        <f t="shared" si="68"/>
        <v>0</v>
      </c>
    </row>
    <row r="1896" spans="1:6" s="35" customFormat="1" ht="12" customHeight="1" hidden="1" outlineLevel="2">
      <c r="A1896" s="129" t="s">
        <v>5129</v>
      </c>
      <c r="B1896" s="100" t="s">
        <v>5130</v>
      </c>
      <c r="C1896" s="9" t="s">
        <v>1849</v>
      </c>
      <c r="D1896" s="28">
        <v>15.67</v>
      </c>
      <c r="E1896" s="281"/>
      <c r="F1896" s="30">
        <f t="shared" si="68"/>
        <v>0</v>
      </c>
    </row>
    <row r="1897" spans="1:6" s="35" customFormat="1" ht="12" customHeight="1" hidden="1" outlineLevel="2">
      <c r="A1897" s="129" t="s">
        <v>5131</v>
      </c>
      <c r="B1897" s="100" t="s">
        <v>5132</v>
      </c>
      <c r="C1897" s="9" t="s">
        <v>1849</v>
      </c>
      <c r="D1897" s="28">
        <v>15.67</v>
      </c>
      <c r="E1897" s="281"/>
      <c r="F1897" s="30">
        <f t="shared" si="68"/>
        <v>0</v>
      </c>
    </row>
    <row r="1898" spans="1:6" s="35" customFormat="1" ht="12" customHeight="1" hidden="1" outlineLevel="2">
      <c r="A1898" s="129" t="s">
        <v>5133</v>
      </c>
      <c r="B1898" s="100" t="s">
        <v>5134</v>
      </c>
      <c r="C1898" s="9" t="s">
        <v>1849</v>
      </c>
      <c r="D1898" s="28">
        <v>5.98</v>
      </c>
      <c r="E1898" s="281"/>
      <c r="F1898" s="30">
        <f t="shared" si="68"/>
        <v>0</v>
      </c>
    </row>
    <row r="1899" spans="1:6" s="35" customFormat="1" ht="12" customHeight="1" hidden="1" outlineLevel="2">
      <c r="A1899" s="129" t="s">
        <v>5135</v>
      </c>
      <c r="B1899" s="100" t="s">
        <v>5136</v>
      </c>
      <c r="C1899" s="9" t="s">
        <v>1849</v>
      </c>
      <c r="D1899" s="28">
        <v>13.85</v>
      </c>
      <c r="E1899" s="281"/>
      <c r="F1899" s="30">
        <f t="shared" si="68"/>
        <v>0</v>
      </c>
    </row>
    <row r="1900" spans="1:6" s="35" customFormat="1" ht="12" customHeight="1" hidden="1" outlineLevel="2">
      <c r="A1900" s="129" t="s">
        <v>5137</v>
      </c>
      <c r="B1900" s="100" t="s">
        <v>5138</v>
      </c>
      <c r="C1900" s="9" t="s">
        <v>1849</v>
      </c>
      <c r="D1900" s="28">
        <v>13.85</v>
      </c>
      <c r="E1900" s="281"/>
      <c r="F1900" s="30">
        <f t="shared" si="68"/>
        <v>0</v>
      </c>
    </row>
    <row r="1901" spans="1:6" s="35" customFormat="1" ht="12" customHeight="1" hidden="1" outlineLevel="2">
      <c r="A1901" s="129" t="s">
        <v>5139</v>
      </c>
      <c r="B1901" s="37" t="s">
        <v>5140</v>
      </c>
      <c r="C1901" s="9" t="s">
        <v>1849</v>
      </c>
      <c r="D1901" s="28">
        <v>13.85</v>
      </c>
      <c r="E1901" s="281"/>
      <c r="F1901" s="30">
        <f>D1901*E1901</f>
        <v>0</v>
      </c>
    </row>
    <row r="1902" spans="1:6" s="35" customFormat="1" ht="12" customHeight="1" hidden="1" outlineLevel="2">
      <c r="A1902" s="129" t="s">
        <v>5141</v>
      </c>
      <c r="B1902" s="100" t="s">
        <v>5142</v>
      </c>
      <c r="C1902" s="9" t="s">
        <v>1849</v>
      </c>
      <c r="D1902" s="28">
        <v>13.85</v>
      </c>
      <c r="E1902" s="281"/>
      <c r="F1902" s="30">
        <f>D1902*E1902</f>
        <v>0</v>
      </c>
    </row>
    <row r="1903" spans="1:6" s="35" customFormat="1" ht="12" customHeight="1" hidden="1" outlineLevel="2">
      <c r="A1903" s="129" t="s">
        <v>5143</v>
      </c>
      <c r="B1903" s="100" t="s">
        <v>5144</v>
      </c>
      <c r="C1903" s="9" t="s">
        <v>1849</v>
      </c>
      <c r="D1903" s="28">
        <v>13.85</v>
      </c>
      <c r="E1903" s="281"/>
      <c r="F1903" s="30">
        <f>D1903*E1903</f>
        <v>0</v>
      </c>
    </row>
    <row r="1904" spans="1:6" s="35" customFormat="1" ht="12" customHeight="1" hidden="1" outlineLevel="2">
      <c r="A1904" s="129" t="s">
        <v>5145</v>
      </c>
      <c r="B1904" s="100" t="s">
        <v>5146</v>
      </c>
      <c r="C1904" s="9" t="s">
        <v>1849</v>
      </c>
      <c r="D1904" s="28">
        <v>13.85</v>
      </c>
      <c r="E1904" s="281"/>
      <c r="F1904" s="30">
        <f aca="true" t="shared" si="69" ref="F1904:F1910">D1904*E1904</f>
        <v>0</v>
      </c>
    </row>
    <row r="1905" spans="1:6" s="35" customFormat="1" ht="12" customHeight="1" hidden="1" outlineLevel="2">
      <c r="A1905" s="129" t="s">
        <v>5147</v>
      </c>
      <c r="B1905" s="100" t="s">
        <v>5148</v>
      </c>
      <c r="C1905" s="9" t="s">
        <v>1849</v>
      </c>
      <c r="D1905" s="28">
        <v>13.85</v>
      </c>
      <c r="E1905" s="281"/>
      <c r="F1905" s="30">
        <f t="shared" si="69"/>
        <v>0</v>
      </c>
    </row>
    <row r="1906" spans="1:6" s="35" customFormat="1" ht="12" customHeight="1" hidden="1" outlineLevel="2">
      <c r="A1906" s="129" t="s">
        <v>5149</v>
      </c>
      <c r="B1906" s="100" t="s">
        <v>5150</v>
      </c>
      <c r="C1906" s="9" t="s">
        <v>1849</v>
      </c>
      <c r="D1906" s="28">
        <v>13.85</v>
      </c>
      <c r="E1906" s="281"/>
      <c r="F1906" s="30">
        <f t="shared" si="69"/>
        <v>0</v>
      </c>
    </row>
    <row r="1907" spans="1:6" s="35" customFormat="1" ht="12" customHeight="1" hidden="1" outlineLevel="2">
      <c r="A1907" s="129" t="s">
        <v>5151</v>
      </c>
      <c r="B1907" s="100" t="s">
        <v>5152</v>
      </c>
      <c r="C1907" s="9" t="s">
        <v>1849</v>
      </c>
      <c r="D1907" s="28">
        <v>24.46</v>
      </c>
      <c r="E1907" s="281"/>
      <c r="F1907" s="30">
        <f t="shared" si="69"/>
        <v>0</v>
      </c>
    </row>
    <row r="1908" spans="1:6" s="35" customFormat="1" ht="12" customHeight="1" hidden="1" outlineLevel="2">
      <c r="A1908" s="129" t="s">
        <v>5153</v>
      </c>
      <c r="B1908" s="100" t="s">
        <v>5154</v>
      </c>
      <c r="C1908" s="9" t="s">
        <v>1849</v>
      </c>
      <c r="D1908" s="28">
        <v>24.46</v>
      </c>
      <c r="E1908" s="281"/>
      <c r="F1908" s="30">
        <f t="shared" si="69"/>
        <v>0</v>
      </c>
    </row>
    <row r="1909" spans="1:6" s="35" customFormat="1" ht="12" customHeight="1" hidden="1" outlineLevel="2">
      <c r="A1909" s="129" t="s">
        <v>5155</v>
      </c>
      <c r="B1909" s="100" t="s">
        <v>5156</v>
      </c>
      <c r="C1909" s="9" t="s">
        <v>1849</v>
      </c>
      <c r="D1909" s="28">
        <v>24.46</v>
      </c>
      <c r="E1909" s="281"/>
      <c r="F1909" s="30">
        <f t="shared" si="69"/>
        <v>0</v>
      </c>
    </row>
    <row r="1910" spans="1:6" s="35" customFormat="1" ht="12" customHeight="1" hidden="1" outlineLevel="2">
      <c r="A1910" s="129" t="s">
        <v>5157</v>
      </c>
      <c r="B1910" s="100" t="s">
        <v>5158</v>
      </c>
      <c r="C1910" s="9" t="s">
        <v>1849</v>
      </c>
      <c r="D1910" s="28">
        <v>24.46</v>
      </c>
      <c r="E1910" s="281"/>
      <c r="F1910" s="30">
        <f t="shared" si="69"/>
        <v>0</v>
      </c>
    </row>
    <row r="1911" spans="1:6" s="35" customFormat="1" ht="12" customHeight="1" hidden="1" outlineLevel="2">
      <c r="A1911" s="129" t="s">
        <v>5159</v>
      </c>
      <c r="B1911" s="100" t="s">
        <v>5160</v>
      </c>
      <c r="C1911" s="9" t="s">
        <v>1849</v>
      </c>
      <c r="D1911" s="28">
        <v>24.46</v>
      </c>
      <c r="E1911" s="281"/>
      <c r="F1911" s="30">
        <f aca="true" t="shared" si="70" ref="F1911:F1922">D1911*E1911</f>
        <v>0</v>
      </c>
    </row>
    <row r="1912" spans="1:6" s="35" customFormat="1" ht="12" customHeight="1" hidden="1" outlineLevel="2">
      <c r="A1912" s="129" t="s">
        <v>5161</v>
      </c>
      <c r="B1912" s="100" t="s">
        <v>5162</v>
      </c>
      <c r="C1912" s="9" t="s">
        <v>1849</v>
      </c>
      <c r="D1912" s="28">
        <v>24.46</v>
      </c>
      <c r="E1912" s="281"/>
      <c r="F1912" s="30">
        <f t="shared" si="70"/>
        <v>0</v>
      </c>
    </row>
    <row r="1913" spans="1:6" s="35" customFormat="1" ht="12" customHeight="1" hidden="1" outlineLevel="2">
      <c r="A1913" s="129" t="s">
        <v>5163</v>
      </c>
      <c r="B1913" s="100" t="s">
        <v>5164</v>
      </c>
      <c r="C1913" s="9" t="s">
        <v>1849</v>
      </c>
      <c r="D1913" s="28">
        <v>15.67</v>
      </c>
      <c r="E1913" s="281"/>
      <c r="F1913" s="30">
        <f t="shared" si="70"/>
        <v>0</v>
      </c>
    </row>
    <row r="1914" spans="1:6" s="35" customFormat="1" ht="12" customHeight="1" hidden="1" outlineLevel="2">
      <c r="A1914" s="129" t="s">
        <v>5165</v>
      </c>
      <c r="B1914" s="100" t="s">
        <v>5166</v>
      </c>
      <c r="C1914" s="9" t="s">
        <v>1849</v>
      </c>
      <c r="D1914" s="28">
        <v>15.67</v>
      </c>
      <c r="E1914" s="281"/>
      <c r="F1914" s="30">
        <f t="shared" si="70"/>
        <v>0</v>
      </c>
    </row>
    <row r="1915" spans="1:6" s="35" customFormat="1" ht="12" customHeight="1" hidden="1" outlineLevel="2">
      <c r="A1915" s="129" t="s">
        <v>5167</v>
      </c>
      <c r="B1915" s="100" t="s">
        <v>5168</v>
      </c>
      <c r="C1915" s="9" t="s">
        <v>1849</v>
      </c>
      <c r="D1915" s="28">
        <v>15.67</v>
      </c>
      <c r="E1915" s="281"/>
      <c r="F1915" s="30">
        <f t="shared" si="70"/>
        <v>0</v>
      </c>
    </row>
    <row r="1916" spans="1:6" s="35" customFormat="1" ht="12" customHeight="1" hidden="1" outlineLevel="2">
      <c r="A1916" s="129" t="s">
        <v>5169</v>
      </c>
      <c r="B1916" s="100" t="s">
        <v>5170</v>
      </c>
      <c r="C1916" s="9" t="s">
        <v>1849</v>
      </c>
      <c r="D1916" s="28">
        <v>15.67</v>
      </c>
      <c r="E1916" s="281"/>
      <c r="F1916" s="30">
        <f t="shared" si="70"/>
        <v>0</v>
      </c>
    </row>
    <row r="1917" spans="1:6" s="35" customFormat="1" ht="12" customHeight="1" hidden="1" outlineLevel="2">
      <c r="A1917" s="129" t="s">
        <v>5171</v>
      </c>
      <c r="B1917" s="100" t="s">
        <v>5172</v>
      </c>
      <c r="C1917" s="9" t="s">
        <v>1849</v>
      </c>
      <c r="D1917" s="28">
        <v>15.67</v>
      </c>
      <c r="E1917" s="281"/>
      <c r="F1917" s="30">
        <f t="shared" si="70"/>
        <v>0</v>
      </c>
    </row>
    <row r="1918" spans="1:6" s="35" customFormat="1" ht="12" customHeight="1" hidden="1" outlineLevel="2">
      <c r="A1918" s="129" t="s">
        <v>5173</v>
      </c>
      <c r="B1918" s="100" t="s">
        <v>5174</v>
      </c>
      <c r="C1918" s="9" t="s">
        <v>1849</v>
      </c>
      <c r="D1918" s="28">
        <v>23.06</v>
      </c>
      <c r="E1918" s="281"/>
      <c r="F1918" s="30">
        <f t="shared" si="70"/>
        <v>0</v>
      </c>
    </row>
    <row r="1919" spans="1:6" s="35" customFormat="1" ht="12" customHeight="1" hidden="1" outlineLevel="2">
      <c r="A1919" s="129" t="s">
        <v>5175</v>
      </c>
      <c r="B1919" s="100" t="s">
        <v>5176</v>
      </c>
      <c r="C1919" s="9" t="s">
        <v>1849</v>
      </c>
      <c r="D1919" s="28">
        <v>23.06</v>
      </c>
      <c r="E1919" s="281"/>
      <c r="F1919" s="30">
        <f t="shared" si="70"/>
        <v>0</v>
      </c>
    </row>
    <row r="1920" spans="1:6" s="35" customFormat="1" ht="12" customHeight="1" hidden="1" outlineLevel="2">
      <c r="A1920" s="129" t="s">
        <v>5177</v>
      </c>
      <c r="B1920" s="100" t="s">
        <v>5178</v>
      </c>
      <c r="C1920" s="9" t="s">
        <v>1849</v>
      </c>
      <c r="D1920" s="28">
        <v>23.06</v>
      </c>
      <c r="E1920" s="281"/>
      <c r="F1920" s="30">
        <f t="shared" si="70"/>
        <v>0</v>
      </c>
    </row>
    <row r="1921" spans="1:6" s="35" customFormat="1" ht="12" customHeight="1" hidden="1" outlineLevel="2">
      <c r="A1921" s="129" t="s">
        <v>5179</v>
      </c>
      <c r="B1921" s="100" t="s">
        <v>5180</v>
      </c>
      <c r="C1921" s="9" t="s">
        <v>1849</v>
      </c>
      <c r="D1921" s="28">
        <v>23.06</v>
      </c>
      <c r="E1921" s="281"/>
      <c r="F1921" s="30">
        <f t="shared" si="70"/>
        <v>0</v>
      </c>
    </row>
    <row r="1922" spans="1:6" s="35" customFormat="1" ht="12" customHeight="1" hidden="1" outlineLevel="2">
      <c r="A1922" s="129" t="s">
        <v>5181</v>
      </c>
      <c r="B1922" s="37" t="s">
        <v>5182</v>
      </c>
      <c r="C1922" s="9" t="s">
        <v>1849</v>
      </c>
      <c r="D1922" s="28">
        <v>23.06</v>
      </c>
      <c r="E1922" s="281"/>
      <c r="F1922" s="30">
        <f t="shared" si="70"/>
        <v>0</v>
      </c>
    </row>
    <row r="1923" spans="1:6" s="35" customFormat="1" ht="12" customHeight="1" hidden="1" outlineLevel="2">
      <c r="A1923" s="129" t="s">
        <v>5183</v>
      </c>
      <c r="B1923" s="100" t="s">
        <v>5184</v>
      </c>
      <c r="C1923" s="9" t="s">
        <v>1849</v>
      </c>
      <c r="D1923" s="28">
        <v>23.06</v>
      </c>
      <c r="E1923" s="281"/>
      <c r="F1923" s="30">
        <f aca="true" t="shared" si="71" ref="F1923:F1934">D1923*E1923</f>
        <v>0</v>
      </c>
    </row>
    <row r="1924" spans="1:6" s="35" customFormat="1" ht="12" customHeight="1" hidden="1" outlineLevel="2">
      <c r="A1924" s="129" t="s">
        <v>5185</v>
      </c>
      <c r="B1924" s="100" t="s">
        <v>5186</v>
      </c>
      <c r="C1924" s="9" t="s">
        <v>1849</v>
      </c>
      <c r="D1924" s="28">
        <v>65.07</v>
      </c>
      <c r="E1924" s="281"/>
      <c r="F1924" s="30">
        <f t="shared" si="71"/>
        <v>0</v>
      </c>
    </row>
    <row r="1925" spans="1:6" s="35" customFormat="1" ht="12" customHeight="1" hidden="1" outlineLevel="2">
      <c r="A1925" s="129" t="s">
        <v>5187</v>
      </c>
      <c r="B1925" s="100" t="s">
        <v>5188</v>
      </c>
      <c r="C1925" s="9" t="s">
        <v>1849</v>
      </c>
      <c r="D1925" s="28">
        <v>27.83</v>
      </c>
      <c r="E1925" s="281"/>
      <c r="F1925" s="30">
        <f t="shared" si="71"/>
        <v>0</v>
      </c>
    </row>
    <row r="1926" spans="1:6" s="35" customFormat="1" ht="12" customHeight="1" hidden="1" outlineLevel="2">
      <c r="A1926" s="129" t="s">
        <v>5189</v>
      </c>
      <c r="B1926" s="100" t="s">
        <v>5190</v>
      </c>
      <c r="C1926" s="9" t="s">
        <v>1849</v>
      </c>
      <c r="D1926" s="28">
        <v>30.92</v>
      </c>
      <c r="E1926" s="281"/>
      <c r="F1926" s="30">
        <f t="shared" si="71"/>
        <v>0</v>
      </c>
    </row>
    <row r="1927" spans="1:6" s="35" customFormat="1" ht="12" customHeight="1" hidden="1" outlineLevel="2">
      <c r="A1927" s="129" t="s">
        <v>5191</v>
      </c>
      <c r="B1927" s="100" t="s">
        <v>5192</v>
      </c>
      <c r="C1927" s="9" t="s">
        <v>1849</v>
      </c>
      <c r="D1927" s="28">
        <v>30.92</v>
      </c>
      <c r="E1927" s="281"/>
      <c r="F1927" s="30">
        <f t="shared" si="71"/>
        <v>0</v>
      </c>
    </row>
    <row r="1928" spans="1:6" s="35" customFormat="1" ht="12" customHeight="1" hidden="1" outlineLevel="2">
      <c r="A1928" s="129" t="s">
        <v>5193</v>
      </c>
      <c r="B1928" s="100" t="s">
        <v>5194</v>
      </c>
      <c r="C1928" s="9" t="s">
        <v>1849</v>
      </c>
      <c r="D1928" s="28">
        <v>30.92</v>
      </c>
      <c r="E1928" s="281"/>
      <c r="F1928" s="30">
        <f t="shared" si="71"/>
        <v>0</v>
      </c>
    </row>
    <row r="1929" spans="1:6" s="35" customFormat="1" ht="12" customHeight="1" hidden="1" outlineLevel="2">
      <c r="A1929" s="129" t="s">
        <v>5195</v>
      </c>
      <c r="B1929" s="100" t="s">
        <v>5196</v>
      </c>
      <c r="C1929" s="9" t="s">
        <v>1849</v>
      </c>
      <c r="D1929" s="28">
        <v>30.92</v>
      </c>
      <c r="E1929" s="281"/>
      <c r="F1929" s="30">
        <f t="shared" si="71"/>
        <v>0</v>
      </c>
    </row>
    <row r="1930" spans="1:6" s="35" customFormat="1" ht="12" customHeight="1" hidden="1" outlineLevel="2">
      <c r="A1930" s="129" t="s">
        <v>5197</v>
      </c>
      <c r="B1930" s="100" t="s">
        <v>5198</v>
      </c>
      <c r="C1930" s="9" t="s">
        <v>1849</v>
      </c>
      <c r="D1930" s="28">
        <v>77.53</v>
      </c>
      <c r="E1930" s="281"/>
      <c r="F1930" s="30">
        <f t="shared" si="71"/>
        <v>0</v>
      </c>
    </row>
    <row r="1931" spans="1:6" s="35" customFormat="1" ht="12" customHeight="1" hidden="1" outlineLevel="2">
      <c r="A1931" s="129" t="s">
        <v>5199</v>
      </c>
      <c r="B1931" s="100" t="s">
        <v>5200</v>
      </c>
      <c r="C1931" s="9" t="s">
        <v>1849</v>
      </c>
      <c r="D1931" s="28">
        <v>37.82</v>
      </c>
      <c r="E1931" s="281"/>
      <c r="F1931" s="30">
        <f t="shared" si="71"/>
        <v>0</v>
      </c>
    </row>
    <row r="1932" spans="1:6" s="35" customFormat="1" ht="12" customHeight="1" hidden="1" outlineLevel="2">
      <c r="A1932" s="129" t="s">
        <v>5201</v>
      </c>
      <c r="B1932" s="100" t="s">
        <v>5202</v>
      </c>
      <c r="C1932" s="9" t="s">
        <v>1849</v>
      </c>
      <c r="D1932" s="28">
        <v>18.31</v>
      </c>
      <c r="E1932" s="281"/>
      <c r="F1932" s="30">
        <f t="shared" si="71"/>
        <v>0</v>
      </c>
    </row>
    <row r="1933" spans="1:6" s="35" customFormat="1" ht="12" customHeight="1" hidden="1" outlineLevel="2">
      <c r="A1933" s="129" t="s">
        <v>5201</v>
      </c>
      <c r="B1933" s="100" t="s">
        <v>5203</v>
      </c>
      <c r="C1933" s="9" t="s">
        <v>1849</v>
      </c>
      <c r="D1933" s="28">
        <v>24.41</v>
      </c>
      <c r="E1933" s="281"/>
      <c r="F1933" s="30">
        <f t="shared" si="71"/>
        <v>0</v>
      </c>
    </row>
    <row r="1934" spans="1:6" s="35" customFormat="1" ht="12" customHeight="1" hidden="1" outlineLevel="2">
      <c r="A1934" s="129" t="s">
        <v>5204</v>
      </c>
      <c r="B1934" s="100" t="s">
        <v>5205</v>
      </c>
      <c r="C1934" s="9" t="s">
        <v>1849</v>
      </c>
      <c r="D1934" s="28">
        <v>52.17</v>
      </c>
      <c r="E1934" s="281"/>
      <c r="F1934" s="30">
        <f t="shared" si="71"/>
        <v>0</v>
      </c>
    </row>
    <row r="1935" spans="1:6" s="35" customFormat="1" ht="12" customHeight="1" hidden="1" outlineLevel="2">
      <c r="A1935" s="129" t="s">
        <v>3501</v>
      </c>
      <c r="B1935" s="100" t="s">
        <v>3502</v>
      </c>
      <c r="C1935" s="9" t="s">
        <v>1849</v>
      </c>
      <c r="D1935" s="28">
        <v>77.99</v>
      </c>
      <c r="E1935" s="281"/>
      <c r="F1935" s="30">
        <f>D1935*E1935</f>
        <v>0</v>
      </c>
    </row>
    <row r="1936" spans="1:6" s="35" customFormat="1" ht="12" customHeight="1" hidden="1" outlineLevel="2">
      <c r="A1936" s="129" t="s">
        <v>3503</v>
      </c>
      <c r="B1936" s="100" t="s">
        <v>1797</v>
      </c>
      <c r="C1936" s="9" t="s">
        <v>1849</v>
      </c>
      <c r="D1936" s="28">
        <v>77.99</v>
      </c>
      <c r="E1936" s="281"/>
      <c r="F1936" s="30">
        <f>D1936*E1936</f>
        <v>0</v>
      </c>
    </row>
    <row r="1937" spans="1:6" s="35" customFormat="1" ht="12" customHeight="1" hidden="1" outlineLevel="2">
      <c r="A1937" s="129" t="s">
        <v>1798</v>
      </c>
      <c r="B1937" s="100" t="s">
        <v>1799</v>
      </c>
      <c r="C1937" s="9" t="s">
        <v>1849</v>
      </c>
      <c r="D1937" s="28">
        <v>61.83</v>
      </c>
      <c r="E1937" s="281"/>
      <c r="F1937" s="30">
        <f>D1937*E1937</f>
        <v>0</v>
      </c>
    </row>
    <row r="1938" spans="1:6" s="35" customFormat="1" ht="12" customHeight="1" hidden="1" outlineLevel="2">
      <c r="A1938" s="129" t="s">
        <v>1800</v>
      </c>
      <c r="B1938" s="100" t="s">
        <v>1801</v>
      </c>
      <c r="C1938" s="9" t="s">
        <v>1849</v>
      </c>
      <c r="D1938" s="28">
        <v>50.77</v>
      </c>
      <c r="E1938" s="281"/>
      <c r="F1938" s="30">
        <f>D1938*E1938</f>
        <v>0</v>
      </c>
    </row>
    <row r="1939" spans="1:6" s="69" customFormat="1" ht="11.25" collapsed="1">
      <c r="A1939" s="161" t="s">
        <v>77</v>
      </c>
      <c r="B1939" s="162"/>
      <c r="C1939" s="44"/>
      <c r="D1939" s="169"/>
      <c r="E1939" s="285"/>
      <c r="F1939" s="96"/>
    </row>
    <row r="1940" spans="1:12" s="1" customFormat="1" ht="13.5" customHeight="1" hidden="1" outlineLevel="1" collapsed="1">
      <c r="A1940" s="166" t="s">
        <v>1295</v>
      </c>
      <c r="B1940" s="167"/>
      <c r="C1940" s="168"/>
      <c r="D1940" s="169"/>
      <c r="E1940" s="285"/>
      <c r="F1940" s="23">
        <f>SUM(F1941:F1950)</f>
        <v>0</v>
      </c>
      <c r="G1940" s="69"/>
      <c r="H1940" s="69"/>
      <c r="I1940" s="69"/>
      <c r="J1940" s="69"/>
      <c r="K1940" s="69"/>
      <c r="L1940" s="69"/>
    </row>
    <row r="1941" spans="1:12" s="5" customFormat="1" ht="12" customHeight="1" hidden="1" outlineLevel="2">
      <c r="A1941" s="106" t="s">
        <v>2337</v>
      </c>
      <c r="B1941" s="86" t="s">
        <v>2336</v>
      </c>
      <c r="C1941" s="136" t="s">
        <v>1849</v>
      </c>
      <c r="D1941" s="10">
        <v>160</v>
      </c>
      <c r="E1941" s="281"/>
      <c r="F1941" s="30">
        <f aca="true" t="shared" si="72" ref="F1941:F1950">D1941*E1941</f>
        <v>0</v>
      </c>
      <c r="G1941" s="93"/>
      <c r="H1941" s="93"/>
      <c r="I1941" s="93"/>
      <c r="J1941" s="93"/>
      <c r="K1941" s="93"/>
      <c r="L1941" s="93"/>
    </row>
    <row r="1942" spans="1:12" s="5" customFormat="1" ht="12" customHeight="1" hidden="1" outlineLevel="2">
      <c r="A1942" s="106" t="s">
        <v>2339</v>
      </c>
      <c r="B1942" s="86" t="s">
        <v>2338</v>
      </c>
      <c r="C1942" s="136" t="s">
        <v>1849</v>
      </c>
      <c r="D1942" s="10">
        <v>160</v>
      </c>
      <c r="E1942" s="281"/>
      <c r="F1942" s="30">
        <f t="shared" si="72"/>
        <v>0</v>
      </c>
      <c r="G1942" s="93"/>
      <c r="H1942" s="93"/>
      <c r="I1942" s="93"/>
      <c r="J1942" s="93"/>
      <c r="K1942" s="93"/>
      <c r="L1942" s="93"/>
    </row>
    <row r="1943" spans="1:12" s="5" customFormat="1" ht="12" customHeight="1" hidden="1" outlineLevel="2">
      <c r="A1943" s="106" t="s">
        <v>2341</v>
      </c>
      <c r="B1943" s="86" t="s">
        <v>2340</v>
      </c>
      <c r="C1943" s="136" t="s">
        <v>1849</v>
      </c>
      <c r="D1943" s="10">
        <v>160</v>
      </c>
      <c r="E1943" s="281"/>
      <c r="F1943" s="30">
        <f t="shared" si="72"/>
        <v>0</v>
      </c>
      <c r="G1943" s="93"/>
      <c r="H1943" s="93"/>
      <c r="I1943" s="93"/>
      <c r="J1943" s="93"/>
      <c r="K1943" s="93"/>
      <c r="L1943" s="93"/>
    </row>
    <row r="1944" spans="1:12" s="5" customFormat="1" ht="12" customHeight="1" hidden="1" outlineLevel="2">
      <c r="A1944" s="106" t="s">
        <v>2343</v>
      </c>
      <c r="B1944" s="86" t="s">
        <v>2342</v>
      </c>
      <c r="C1944" s="136" t="s">
        <v>1849</v>
      </c>
      <c r="D1944" s="10">
        <v>160</v>
      </c>
      <c r="E1944" s="281"/>
      <c r="F1944" s="30">
        <f t="shared" si="72"/>
        <v>0</v>
      </c>
      <c r="G1944" s="93"/>
      <c r="H1944" s="93"/>
      <c r="I1944" s="93"/>
      <c r="J1944" s="93"/>
      <c r="K1944" s="93"/>
      <c r="L1944" s="93"/>
    </row>
    <row r="1945" spans="1:12" s="5" customFormat="1" ht="12" customHeight="1" hidden="1" outlineLevel="2">
      <c r="A1945" s="106" t="s">
        <v>2345</v>
      </c>
      <c r="B1945" s="86" t="s">
        <v>2344</v>
      </c>
      <c r="C1945" s="136" t="s">
        <v>1849</v>
      </c>
      <c r="D1945" s="10">
        <v>160</v>
      </c>
      <c r="E1945" s="281"/>
      <c r="F1945" s="30">
        <f t="shared" si="72"/>
        <v>0</v>
      </c>
      <c r="G1945" s="93"/>
      <c r="H1945" s="93"/>
      <c r="I1945" s="93"/>
      <c r="J1945" s="93"/>
      <c r="K1945" s="93"/>
      <c r="L1945" s="93"/>
    </row>
    <row r="1946" spans="1:12" s="5" customFormat="1" ht="12" customHeight="1" hidden="1" outlineLevel="2">
      <c r="A1946" s="106" t="s">
        <v>2347</v>
      </c>
      <c r="B1946" s="86" t="s">
        <v>2346</v>
      </c>
      <c r="C1946" s="136" t="s">
        <v>1849</v>
      </c>
      <c r="D1946" s="10">
        <v>160</v>
      </c>
      <c r="E1946" s="281"/>
      <c r="F1946" s="30">
        <f t="shared" si="72"/>
        <v>0</v>
      </c>
      <c r="G1946" s="93"/>
      <c r="H1946" s="93"/>
      <c r="I1946" s="93"/>
      <c r="J1946" s="93"/>
      <c r="K1946" s="93"/>
      <c r="L1946" s="93"/>
    </row>
    <row r="1947" spans="1:12" s="5" customFormat="1" ht="12" customHeight="1" hidden="1" outlineLevel="2">
      <c r="A1947" s="106" t="s">
        <v>2349</v>
      </c>
      <c r="B1947" s="86" t="s">
        <v>2348</v>
      </c>
      <c r="C1947" s="136" t="s">
        <v>1849</v>
      </c>
      <c r="D1947" s="10">
        <v>160</v>
      </c>
      <c r="E1947" s="281"/>
      <c r="F1947" s="30">
        <f t="shared" si="72"/>
        <v>0</v>
      </c>
      <c r="G1947" s="93"/>
      <c r="H1947" s="93"/>
      <c r="I1947" s="93"/>
      <c r="J1947" s="93"/>
      <c r="K1947" s="93"/>
      <c r="L1947" s="93"/>
    </row>
    <row r="1948" spans="1:12" s="5" customFormat="1" ht="12" customHeight="1" hidden="1" outlineLevel="2">
      <c r="A1948" s="106" t="s">
        <v>2351</v>
      </c>
      <c r="B1948" s="86" t="s">
        <v>2350</v>
      </c>
      <c r="C1948" s="136" t="s">
        <v>1849</v>
      </c>
      <c r="D1948" s="10">
        <v>160</v>
      </c>
      <c r="E1948" s="281"/>
      <c r="F1948" s="30">
        <f t="shared" si="72"/>
        <v>0</v>
      </c>
      <c r="G1948" s="93"/>
      <c r="H1948" s="93"/>
      <c r="I1948" s="93"/>
      <c r="J1948" s="93"/>
      <c r="K1948" s="93"/>
      <c r="L1948" s="93"/>
    </row>
    <row r="1949" spans="1:12" s="5" customFormat="1" ht="12" customHeight="1" hidden="1" outlineLevel="2">
      <c r="A1949" s="106" t="s">
        <v>2353</v>
      </c>
      <c r="B1949" s="86" t="s">
        <v>2352</v>
      </c>
      <c r="C1949" s="136" t="s">
        <v>1849</v>
      </c>
      <c r="D1949" s="10">
        <v>160</v>
      </c>
      <c r="E1949" s="281"/>
      <c r="F1949" s="30">
        <f t="shared" si="72"/>
        <v>0</v>
      </c>
      <c r="G1949" s="93"/>
      <c r="H1949" s="93"/>
      <c r="I1949" s="93"/>
      <c r="J1949" s="93"/>
      <c r="K1949" s="93"/>
      <c r="L1949" s="93"/>
    </row>
    <row r="1950" spans="1:12" s="5" customFormat="1" ht="12" customHeight="1" hidden="1" outlineLevel="2">
      <c r="A1950" s="106" t="s">
        <v>2355</v>
      </c>
      <c r="B1950" s="86" t="s">
        <v>2354</v>
      </c>
      <c r="C1950" s="136" t="s">
        <v>1849</v>
      </c>
      <c r="D1950" s="10">
        <v>160</v>
      </c>
      <c r="E1950" s="281"/>
      <c r="F1950" s="30">
        <f t="shared" si="72"/>
        <v>0</v>
      </c>
      <c r="G1950" s="93"/>
      <c r="H1950" s="93"/>
      <c r="I1950" s="93"/>
      <c r="J1950" s="93"/>
      <c r="K1950" s="93"/>
      <c r="L1950" s="93"/>
    </row>
    <row r="1951" spans="1:6" s="1" customFormat="1" ht="13.5" customHeight="1" hidden="1" outlineLevel="1" collapsed="1">
      <c r="A1951" s="166" t="s">
        <v>2682</v>
      </c>
      <c r="B1951" s="167"/>
      <c r="C1951" s="168"/>
      <c r="D1951" s="169"/>
      <c r="E1951" s="285"/>
      <c r="F1951" s="23">
        <f>SUM(F1952:F1970)</f>
        <v>0</v>
      </c>
    </row>
    <row r="1952" spans="1:12" s="69" customFormat="1" ht="12" customHeight="1" hidden="1" outlineLevel="2">
      <c r="A1952" s="41" t="s">
        <v>2705</v>
      </c>
      <c r="B1952" s="94" t="s">
        <v>2704</v>
      </c>
      <c r="C1952" s="9" t="s">
        <v>1849</v>
      </c>
      <c r="D1952" s="10">
        <v>80.35</v>
      </c>
      <c r="E1952" s="281"/>
      <c r="F1952" s="30">
        <f aca="true" t="shared" si="73" ref="F1952:F1970">D1952*E1952</f>
        <v>0</v>
      </c>
      <c r="G1952" s="1"/>
      <c r="H1952" s="1"/>
      <c r="I1952" s="1"/>
      <c r="J1952" s="1"/>
      <c r="K1952" s="1"/>
      <c r="L1952" s="1"/>
    </row>
    <row r="1953" spans="1:12" s="69" customFormat="1" ht="12" customHeight="1" hidden="1" outlineLevel="2">
      <c r="A1953" s="41" t="s">
        <v>3381</v>
      </c>
      <c r="B1953" s="94" t="s">
        <v>2706</v>
      </c>
      <c r="C1953" s="9" t="s">
        <v>1849</v>
      </c>
      <c r="D1953" s="10">
        <v>1395.9</v>
      </c>
      <c r="E1953" s="281"/>
      <c r="F1953" s="30">
        <f t="shared" si="73"/>
        <v>0</v>
      </c>
      <c r="G1953" s="1"/>
      <c r="H1953" s="1"/>
      <c r="I1953" s="1"/>
      <c r="J1953" s="1"/>
      <c r="K1953" s="1"/>
      <c r="L1953" s="1"/>
    </row>
    <row r="1954" spans="1:12" s="69" customFormat="1" ht="12" customHeight="1" hidden="1" outlineLevel="2">
      <c r="A1954" s="41" t="s">
        <v>3382</v>
      </c>
      <c r="B1954" s="94" t="s">
        <v>2707</v>
      </c>
      <c r="C1954" s="9" t="s">
        <v>1849</v>
      </c>
      <c r="D1954" s="10">
        <v>1272.6</v>
      </c>
      <c r="E1954" s="281"/>
      <c r="F1954" s="30">
        <f t="shared" si="73"/>
        <v>0</v>
      </c>
      <c r="G1954" s="1"/>
      <c r="H1954" s="1"/>
      <c r="I1954" s="1"/>
      <c r="J1954" s="1"/>
      <c r="K1954" s="1"/>
      <c r="L1954" s="1"/>
    </row>
    <row r="1955" spans="1:12" s="69" customFormat="1" ht="12" customHeight="1" hidden="1" outlineLevel="2">
      <c r="A1955" s="41" t="s">
        <v>3383</v>
      </c>
      <c r="B1955" s="94" t="s">
        <v>2708</v>
      </c>
      <c r="C1955" s="9" t="s">
        <v>1849</v>
      </c>
      <c r="D1955" s="10">
        <v>396.9</v>
      </c>
      <c r="E1955" s="281"/>
      <c r="F1955" s="30">
        <f t="shared" si="73"/>
        <v>0</v>
      </c>
      <c r="G1955" s="1"/>
      <c r="H1955" s="1"/>
      <c r="I1955" s="1"/>
      <c r="J1955" s="1"/>
      <c r="K1955" s="1"/>
      <c r="L1955" s="1"/>
    </row>
    <row r="1956" spans="1:12" s="69" customFormat="1" ht="12" customHeight="1" hidden="1" outlineLevel="2">
      <c r="A1956" s="41" t="s">
        <v>3384</v>
      </c>
      <c r="B1956" s="94" t="s">
        <v>2709</v>
      </c>
      <c r="C1956" s="9" t="s">
        <v>1849</v>
      </c>
      <c r="D1956" s="10">
        <v>1272.6</v>
      </c>
      <c r="E1956" s="281"/>
      <c r="F1956" s="30">
        <f t="shared" si="73"/>
        <v>0</v>
      </c>
      <c r="G1956" s="1"/>
      <c r="H1956" s="1"/>
      <c r="I1956" s="1"/>
      <c r="J1956" s="1"/>
      <c r="K1956" s="1"/>
      <c r="L1956" s="1"/>
    </row>
    <row r="1957" spans="1:12" s="69" customFormat="1" ht="12" customHeight="1" hidden="1" outlineLevel="2">
      <c r="A1957" s="41" t="s">
        <v>3385</v>
      </c>
      <c r="B1957" s="94" t="s">
        <v>2710</v>
      </c>
      <c r="C1957" s="9" t="s">
        <v>1849</v>
      </c>
      <c r="D1957" s="10">
        <v>1272.6</v>
      </c>
      <c r="E1957" s="281"/>
      <c r="F1957" s="30">
        <f t="shared" si="73"/>
        <v>0</v>
      </c>
      <c r="G1957" s="1"/>
      <c r="H1957" s="1"/>
      <c r="I1957" s="1"/>
      <c r="J1957" s="1"/>
      <c r="K1957" s="1"/>
      <c r="L1957" s="1"/>
    </row>
    <row r="1958" spans="1:12" s="69" customFormat="1" ht="12" customHeight="1" hidden="1" outlineLevel="2">
      <c r="A1958" s="41" t="s">
        <v>2411</v>
      </c>
      <c r="B1958" s="94" t="s">
        <v>3665</v>
      </c>
      <c r="C1958" s="9" t="s">
        <v>1849</v>
      </c>
      <c r="D1958" s="10">
        <v>140.62</v>
      </c>
      <c r="E1958" s="281"/>
      <c r="F1958" s="30">
        <f t="shared" si="73"/>
        <v>0</v>
      </c>
      <c r="G1958" s="1"/>
      <c r="H1958" s="1"/>
      <c r="I1958" s="1"/>
      <c r="J1958" s="1"/>
      <c r="K1958" s="1"/>
      <c r="L1958" s="1"/>
    </row>
    <row r="1959" spans="1:12" s="69" customFormat="1" ht="12" customHeight="1" hidden="1" outlineLevel="2">
      <c r="A1959" s="41" t="s">
        <v>2412</v>
      </c>
      <c r="B1959" s="94" t="s">
        <v>3666</v>
      </c>
      <c r="C1959" s="9" t="s">
        <v>1849</v>
      </c>
      <c r="D1959" s="10">
        <v>180.79</v>
      </c>
      <c r="E1959" s="281"/>
      <c r="F1959" s="30">
        <f t="shared" si="73"/>
        <v>0</v>
      </c>
      <c r="G1959" s="1"/>
      <c r="H1959" s="1"/>
      <c r="I1959" s="1"/>
      <c r="J1959" s="1"/>
      <c r="K1959" s="1"/>
      <c r="L1959" s="1"/>
    </row>
    <row r="1960" spans="1:12" s="69" customFormat="1" ht="12" customHeight="1" hidden="1" outlineLevel="2">
      <c r="A1960" s="41" t="s">
        <v>2413</v>
      </c>
      <c r="B1960" s="94" t="s">
        <v>3667</v>
      </c>
      <c r="C1960" s="9" t="s">
        <v>1849</v>
      </c>
      <c r="D1960" s="10">
        <v>321.41</v>
      </c>
      <c r="E1960" s="281"/>
      <c r="F1960" s="30">
        <f t="shared" si="73"/>
        <v>0</v>
      </c>
      <c r="G1960" s="1"/>
      <c r="H1960" s="1"/>
      <c r="I1960" s="1"/>
      <c r="J1960" s="1"/>
      <c r="K1960" s="1"/>
      <c r="L1960" s="1"/>
    </row>
    <row r="1961" spans="1:12" s="69" customFormat="1" ht="12" customHeight="1" hidden="1" outlineLevel="2">
      <c r="A1961" s="41" t="s">
        <v>3377</v>
      </c>
      <c r="B1961" s="94" t="s">
        <v>3668</v>
      </c>
      <c r="C1961" s="9" t="s">
        <v>1849</v>
      </c>
      <c r="D1961" s="10">
        <v>180.79</v>
      </c>
      <c r="E1961" s="281"/>
      <c r="F1961" s="30">
        <f t="shared" si="73"/>
        <v>0</v>
      </c>
      <c r="G1961" s="1"/>
      <c r="H1961" s="1"/>
      <c r="I1961" s="1"/>
      <c r="J1961" s="1"/>
      <c r="K1961" s="1"/>
      <c r="L1961" s="1"/>
    </row>
    <row r="1962" spans="1:12" s="69" customFormat="1" ht="12" customHeight="1" hidden="1" outlineLevel="2">
      <c r="A1962" s="41" t="s">
        <v>3377</v>
      </c>
      <c r="B1962" s="94" t="s">
        <v>3669</v>
      </c>
      <c r="C1962" s="9" t="s">
        <v>1849</v>
      </c>
      <c r="D1962" s="10">
        <v>180.79</v>
      </c>
      <c r="E1962" s="281"/>
      <c r="F1962" s="30">
        <f t="shared" si="73"/>
        <v>0</v>
      </c>
      <c r="G1962" s="1"/>
      <c r="H1962" s="1"/>
      <c r="I1962" s="1"/>
      <c r="J1962" s="1"/>
      <c r="K1962" s="1"/>
      <c r="L1962" s="1"/>
    </row>
    <row r="1963" spans="1:12" s="69" customFormat="1" ht="12" customHeight="1" hidden="1" outlineLevel="2">
      <c r="A1963" s="41" t="s">
        <v>3377</v>
      </c>
      <c r="B1963" s="94" t="s">
        <v>3670</v>
      </c>
      <c r="C1963" s="9" t="s">
        <v>1849</v>
      </c>
      <c r="D1963" s="10">
        <v>210.92</v>
      </c>
      <c r="E1963" s="281"/>
      <c r="F1963" s="30">
        <f t="shared" si="73"/>
        <v>0</v>
      </c>
      <c r="G1963" s="1"/>
      <c r="H1963" s="1"/>
      <c r="I1963" s="1"/>
      <c r="J1963" s="1"/>
      <c r="K1963" s="1"/>
      <c r="L1963" s="1"/>
    </row>
    <row r="1964" spans="1:12" s="69" customFormat="1" ht="12" customHeight="1" hidden="1" outlineLevel="2">
      <c r="A1964" s="41" t="s">
        <v>3380</v>
      </c>
      <c r="B1964" s="94" t="s">
        <v>3671</v>
      </c>
      <c r="C1964" s="9" t="s">
        <v>1849</v>
      </c>
      <c r="D1964" s="10">
        <v>301.32</v>
      </c>
      <c r="E1964" s="281"/>
      <c r="F1964" s="30">
        <f t="shared" si="73"/>
        <v>0</v>
      </c>
      <c r="G1964" s="1"/>
      <c r="H1964" s="1"/>
      <c r="I1964" s="1"/>
      <c r="J1964" s="1"/>
      <c r="K1964" s="1"/>
      <c r="L1964" s="1"/>
    </row>
    <row r="1965" spans="1:12" s="69" customFormat="1" ht="12" customHeight="1" hidden="1" outlineLevel="2">
      <c r="A1965" s="41" t="s">
        <v>3378</v>
      </c>
      <c r="B1965" s="94" t="s">
        <v>3672</v>
      </c>
      <c r="C1965" s="9" t="s">
        <v>1849</v>
      </c>
      <c r="D1965" s="10">
        <v>180.79</v>
      </c>
      <c r="E1965" s="281"/>
      <c r="F1965" s="30">
        <f t="shared" si="73"/>
        <v>0</v>
      </c>
      <c r="G1965" s="1"/>
      <c r="H1965" s="1"/>
      <c r="I1965" s="1"/>
      <c r="J1965" s="1"/>
      <c r="K1965" s="1"/>
      <c r="L1965" s="1"/>
    </row>
    <row r="1966" spans="1:12" s="69" customFormat="1" ht="12" customHeight="1" hidden="1" outlineLevel="2">
      <c r="A1966" s="41" t="s">
        <v>3379</v>
      </c>
      <c r="B1966" s="94" t="s">
        <v>3673</v>
      </c>
      <c r="C1966" s="9" t="s">
        <v>1849</v>
      </c>
      <c r="D1966" s="10">
        <v>140.62</v>
      </c>
      <c r="E1966" s="281"/>
      <c r="F1966" s="30">
        <f t="shared" si="73"/>
        <v>0</v>
      </c>
      <c r="G1966" s="1"/>
      <c r="H1966" s="1"/>
      <c r="I1966" s="1"/>
      <c r="J1966" s="1"/>
      <c r="K1966" s="1"/>
      <c r="L1966" s="1"/>
    </row>
    <row r="1967" spans="1:12" s="69" customFormat="1" ht="12" customHeight="1" hidden="1" outlineLevel="2">
      <c r="A1967" s="41" t="s">
        <v>3386</v>
      </c>
      <c r="B1967" s="94" t="s">
        <v>3674</v>
      </c>
      <c r="C1967" s="9" t="s">
        <v>1849</v>
      </c>
      <c r="D1967" s="10">
        <v>396.9</v>
      </c>
      <c r="E1967" s="281"/>
      <c r="F1967" s="30">
        <f t="shared" si="73"/>
        <v>0</v>
      </c>
      <c r="G1967" s="1"/>
      <c r="H1967" s="1"/>
      <c r="I1967" s="1"/>
      <c r="J1967" s="1"/>
      <c r="K1967" s="1"/>
      <c r="L1967" s="1"/>
    </row>
    <row r="1968" spans="1:12" s="69" customFormat="1" ht="12" customHeight="1" hidden="1" outlineLevel="2">
      <c r="A1968" s="41" t="s">
        <v>3387</v>
      </c>
      <c r="B1968" s="94" t="s">
        <v>3675</v>
      </c>
      <c r="C1968" s="9" t="s">
        <v>1849</v>
      </c>
      <c r="D1968" s="10">
        <v>438.3</v>
      </c>
      <c r="E1968" s="281"/>
      <c r="F1968" s="30">
        <f t="shared" si="73"/>
        <v>0</v>
      </c>
      <c r="G1968" s="1"/>
      <c r="H1968" s="1"/>
      <c r="I1968" s="1"/>
      <c r="J1968" s="1"/>
      <c r="K1968" s="1"/>
      <c r="L1968" s="1"/>
    </row>
    <row r="1969" spans="1:12" s="69" customFormat="1" ht="12" customHeight="1" hidden="1" outlineLevel="2">
      <c r="A1969" s="41" t="s">
        <v>3388</v>
      </c>
      <c r="B1969" s="94" t="s">
        <v>3676</v>
      </c>
      <c r="C1969" s="9" t="s">
        <v>1849</v>
      </c>
      <c r="D1969" s="10">
        <v>438.3</v>
      </c>
      <c r="E1969" s="281"/>
      <c r="F1969" s="30">
        <f t="shared" si="73"/>
        <v>0</v>
      </c>
      <c r="G1969" s="1"/>
      <c r="H1969" s="1"/>
      <c r="I1969" s="1"/>
      <c r="J1969" s="1"/>
      <c r="K1969" s="1"/>
      <c r="L1969" s="1"/>
    </row>
    <row r="1970" spans="1:12" s="69" customFormat="1" ht="12" customHeight="1" hidden="1" outlineLevel="2">
      <c r="A1970" s="41" t="s">
        <v>3389</v>
      </c>
      <c r="B1970" s="94" t="s">
        <v>3677</v>
      </c>
      <c r="C1970" s="9" t="s">
        <v>1849</v>
      </c>
      <c r="D1970" s="10">
        <v>396.9</v>
      </c>
      <c r="E1970" s="281"/>
      <c r="F1970" s="30">
        <f t="shared" si="73"/>
        <v>0</v>
      </c>
      <c r="G1970" s="1"/>
      <c r="H1970" s="1"/>
      <c r="I1970" s="1"/>
      <c r="J1970" s="1"/>
      <c r="K1970" s="1"/>
      <c r="L1970" s="1"/>
    </row>
    <row r="1971" spans="1:6" s="1" customFormat="1" ht="11.25" collapsed="1">
      <c r="A1971" s="161" t="s">
        <v>78</v>
      </c>
      <c r="B1971" s="162"/>
      <c r="C1971" s="44"/>
      <c r="D1971" s="169"/>
      <c r="E1971" s="285"/>
      <c r="F1971" s="23"/>
    </row>
    <row r="1972" spans="1:6" s="1" customFormat="1" ht="13.5" customHeight="1" hidden="1" outlineLevel="1" collapsed="1">
      <c r="A1972" s="166" t="s">
        <v>1295</v>
      </c>
      <c r="B1972" s="167"/>
      <c r="C1972" s="168"/>
      <c r="D1972" s="169"/>
      <c r="E1972" s="285"/>
      <c r="F1972" s="23">
        <f>F1973</f>
        <v>0</v>
      </c>
    </row>
    <row r="1973" spans="1:6" s="5" customFormat="1" ht="12" customHeight="1" hidden="1" outlineLevel="2">
      <c r="A1973" s="106" t="s">
        <v>3390</v>
      </c>
      <c r="B1973" s="91">
        <v>97109</v>
      </c>
      <c r="C1973" s="136" t="s">
        <v>1849</v>
      </c>
      <c r="D1973" s="10">
        <v>96</v>
      </c>
      <c r="E1973" s="281"/>
      <c r="F1973" s="30">
        <f>D1973*E1973</f>
        <v>0</v>
      </c>
    </row>
    <row r="1974" spans="1:6" ht="13.5" customHeight="1" hidden="1" outlineLevel="1" collapsed="1">
      <c r="A1974" s="166" t="s">
        <v>2682</v>
      </c>
      <c r="B1974" s="167"/>
      <c r="C1974" s="168"/>
      <c r="D1974" s="169"/>
      <c r="E1974" s="285"/>
      <c r="F1974" s="23">
        <f>SUM(F1975:F1975)</f>
        <v>0</v>
      </c>
    </row>
    <row r="1975" spans="1:6" ht="12" customHeight="1" hidden="1" outlineLevel="2">
      <c r="A1975" s="41" t="s">
        <v>3391</v>
      </c>
      <c r="B1975" s="94" t="s">
        <v>3704</v>
      </c>
      <c r="C1975" s="9" t="s">
        <v>1849</v>
      </c>
      <c r="D1975" s="10">
        <v>69.3</v>
      </c>
      <c r="E1975" s="281"/>
      <c r="F1975" s="30">
        <f>D1975*E1975</f>
        <v>0</v>
      </c>
    </row>
    <row r="1976" spans="1:6" ht="13.5" customHeight="1" hidden="1" outlineLevel="1" collapsed="1">
      <c r="A1976" s="166" t="s">
        <v>4017</v>
      </c>
      <c r="B1976" s="167"/>
      <c r="C1976" s="168"/>
      <c r="D1976" s="169"/>
      <c r="E1976" s="285"/>
      <c r="F1976" s="23">
        <f>SUM(F1977:F1996)</f>
        <v>0</v>
      </c>
    </row>
    <row r="1977" spans="1:6" ht="12" customHeight="1" hidden="1" outlineLevel="2">
      <c r="A1977" s="129" t="s">
        <v>3392</v>
      </c>
      <c r="B1977" s="101">
        <v>3875005</v>
      </c>
      <c r="C1977" s="9" t="s">
        <v>1849</v>
      </c>
      <c r="D1977" s="28">
        <v>104.31</v>
      </c>
      <c r="E1977" s="281"/>
      <c r="F1977" s="30">
        <f>D1977*E1977</f>
        <v>0</v>
      </c>
    </row>
    <row r="1978" spans="1:6" ht="12" customHeight="1" hidden="1" outlineLevel="2">
      <c r="A1978" s="129" t="s">
        <v>3393</v>
      </c>
      <c r="B1978" s="101">
        <v>3875008</v>
      </c>
      <c r="C1978" s="9" t="s">
        <v>1849</v>
      </c>
      <c r="D1978" s="28">
        <v>115.4</v>
      </c>
      <c r="E1978" s="281"/>
      <c r="F1978" s="30">
        <f aca="true" t="shared" si="74" ref="F1978:F1996">D1978*E1978</f>
        <v>0</v>
      </c>
    </row>
    <row r="1979" spans="1:6" ht="12" customHeight="1" hidden="1" outlineLevel="2">
      <c r="A1979" s="129" t="s">
        <v>3394</v>
      </c>
      <c r="B1979" s="101">
        <v>3875023</v>
      </c>
      <c r="C1979" s="9" t="s">
        <v>1849</v>
      </c>
      <c r="D1979" s="28">
        <v>146.3</v>
      </c>
      <c r="E1979" s="281"/>
      <c r="F1979" s="30">
        <f t="shared" si="74"/>
        <v>0</v>
      </c>
    </row>
    <row r="1980" spans="1:6" ht="12" customHeight="1" hidden="1" outlineLevel="2">
      <c r="A1980" s="129" t="s">
        <v>3395</v>
      </c>
      <c r="B1980" s="101">
        <v>3875030</v>
      </c>
      <c r="C1980" s="9" t="s">
        <v>1849</v>
      </c>
      <c r="D1980" s="28">
        <v>92.31</v>
      </c>
      <c r="E1980" s="281"/>
      <c r="F1980" s="30">
        <f t="shared" si="74"/>
        <v>0</v>
      </c>
    </row>
    <row r="1981" spans="1:6" ht="12" customHeight="1" hidden="1" outlineLevel="2">
      <c r="A1981" s="129" t="s">
        <v>3396</v>
      </c>
      <c r="B1981" s="101">
        <v>3875050</v>
      </c>
      <c r="C1981" s="9" t="s">
        <v>1849</v>
      </c>
      <c r="D1981" s="28">
        <v>108</v>
      </c>
      <c r="E1981" s="281"/>
      <c r="F1981" s="30">
        <f t="shared" si="74"/>
        <v>0</v>
      </c>
    </row>
    <row r="1982" spans="1:6" ht="12" customHeight="1" hidden="1" outlineLevel="2">
      <c r="A1982" s="129" t="s">
        <v>3397</v>
      </c>
      <c r="B1982" s="101">
        <v>3875080</v>
      </c>
      <c r="C1982" s="9" t="s">
        <v>1849</v>
      </c>
      <c r="D1982" s="28">
        <v>129.22</v>
      </c>
      <c r="E1982" s="281"/>
      <c r="F1982" s="30">
        <f t="shared" si="74"/>
        <v>0</v>
      </c>
    </row>
    <row r="1983" spans="1:6" ht="12" customHeight="1" hidden="1" outlineLevel="2">
      <c r="A1983" s="129" t="s">
        <v>3398</v>
      </c>
      <c r="B1983" s="101">
        <v>3876005</v>
      </c>
      <c r="C1983" s="9" t="s">
        <v>1849</v>
      </c>
      <c r="D1983" s="28">
        <v>104.31</v>
      </c>
      <c r="E1983" s="281"/>
      <c r="F1983" s="30">
        <f t="shared" si="74"/>
        <v>0</v>
      </c>
    </row>
    <row r="1984" spans="1:6" ht="12" customHeight="1" hidden="1" outlineLevel="2">
      <c r="A1984" s="129" t="s">
        <v>3399</v>
      </c>
      <c r="B1984" s="101">
        <v>3876008</v>
      </c>
      <c r="C1984" s="9" t="s">
        <v>1849</v>
      </c>
      <c r="D1984" s="28">
        <v>115.4</v>
      </c>
      <c r="E1984" s="281"/>
      <c r="F1984" s="30">
        <f t="shared" si="74"/>
        <v>0</v>
      </c>
    </row>
    <row r="1985" spans="1:6" ht="12" customHeight="1" hidden="1" outlineLevel="2">
      <c r="A1985" s="129" t="s">
        <v>3400</v>
      </c>
      <c r="B1985" s="101">
        <v>3876015</v>
      </c>
      <c r="C1985" s="9" t="s">
        <v>1849</v>
      </c>
      <c r="D1985" s="28">
        <v>128.31</v>
      </c>
      <c r="E1985" s="281"/>
      <c r="F1985" s="30">
        <f t="shared" si="74"/>
        <v>0</v>
      </c>
    </row>
    <row r="1986" spans="1:6" s="69" customFormat="1" ht="12" customHeight="1" hidden="1" outlineLevel="2">
      <c r="A1986" s="129" t="s">
        <v>3401</v>
      </c>
      <c r="B1986" s="102">
        <v>3876023</v>
      </c>
      <c r="C1986" s="9" t="s">
        <v>1849</v>
      </c>
      <c r="D1986" s="28">
        <v>146.3</v>
      </c>
      <c r="E1986" s="281"/>
      <c r="F1986" s="30">
        <f t="shared" si="74"/>
        <v>0</v>
      </c>
    </row>
    <row r="1987" spans="1:12" s="24" customFormat="1" ht="12" customHeight="1" hidden="1" outlineLevel="2">
      <c r="A1987" s="129" t="s">
        <v>3402</v>
      </c>
      <c r="B1987" s="101">
        <v>3876030</v>
      </c>
      <c r="C1987" s="9" t="s">
        <v>1849</v>
      </c>
      <c r="D1987" s="28">
        <v>92.31</v>
      </c>
      <c r="E1987" s="281"/>
      <c r="F1987" s="30">
        <f t="shared" si="74"/>
        <v>0</v>
      </c>
      <c r="G1987" s="67"/>
      <c r="H1987" s="67"/>
      <c r="I1987" s="67"/>
      <c r="J1987" s="67"/>
      <c r="K1987" s="67"/>
      <c r="L1987" s="67"/>
    </row>
    <row r="1988" spans="1:12" s="69" customFormat="1" ht="12" customHeight="1" hidden="1" outlineLevel="2">
      <c r="A1988" s="129" t="s">
        <v>3403</v>
      </c>
      <c r="B1988" s="102">
        <v>3876050</v>
      </c>
      <c r="C1988" s="9" t="s">
        <v>1849</v>
      </c>
      <c r="D1988" s="28">
        <v>108</v>
      </c>
      <c r="E1988" s="281"/>
      <c r="F1988" s="30">
        <f t="shared" si="74"/>
        <v>0</v>
      </c>
      <c r="G1988" s="1"/>
      <c r="H1988" s="1"/>
      <c r="I1988" s="1"/>
      <c r="J1988" s="1"/>
      <c r="K1988" s="1"/>
      <c r="L1988" s="1"/>
    </row>
    <row r="1989" spans="1:12" s="69" customFormat="1" ht="12" customHeight="1" hidden="1" outlineLevel="2">
      <c r="A1989" s="129" t="s">
        <v>3404</v>
      </c>
      <c r="B1989" s="102">
        <v>3876080</v>
      </c>
      <c r="C1989" s="9" t="s">
        <v>1849</v>
      </c>
      <c r="D1989" s="28">
        <v>129.22</v>
      </c>
      <c r="E1989" s="281"/>
      <c r="F1989" s="30">
        <f t="shared" si="74"/>
        <v>0</v>
      </c>
      <c r="G1989" s="1"/>
      <c r="H1989" s="1"/>
      <c r="I1989" s="1"/>
      <c r="J1989" s="1"/>
      <c r="K1989" s="1"/>
      <c r="L1989" s="1"/>
    </row>
    <row r="1990" spans="1:12" s="69" customFormat="1" ht="12" customHeight="1" hidden="1" outlineLevel="2">
      <c r="A1990" s="129" t="s">
        <v>3405</v>
      </c>
      <c r="B1990" s="102">
        <v>3877005</v>
      </c>
      <c r="C1990" s="9" t="s">
        <v>1849</v>
      </c>
      <c r="D1990" s="28">
        <v>104.31</v>
      </c>
      <c r="E1990" s="281"/>
      <c r="F1990" s="30">
        <f t="shared" si="74"/>
        <v>0</v>
      </c>
      <c r="G1990" s="1"/>
      <c r="H1990" s="1"/>
      <c r="I1990" s="1"/>
      <c r="J1990" s="1"/>
      <c r="K1990" s="1"/>
      <c r="L1990" s="1"/>
    </row>
    <row r="1991" spans="1:6" s="24" customFormat="1" ht="12" customHeight="1" hidden="1" outlineLevel="2">
      <c r="A1991" s="129" t="s">
        <v>1530</v>
      </c>
      <c r="B1991" s="101">
        <v>3877008</v>
      </c>
      <c r="C1991" s="9" t="s">
        <v>1849</v>
      </c>
      <c r="D1991" s="28">
        <v>115.4</v>
      </c>
      <c r="E1991" s="281"/>
      <c r="F1991" s="30">
        <f t="shared" si="74"/>
        <v>0</v>
      </c>
    </row>
    <row r="1992" spans="1:6" s="69" customFormat="1" ht="12" customHeight="1" hidden="1" outlineLevel="2">
      <c r="A1992" s="129" t="s">
        <v>1531</v>
      </c>
      <c r="B1992" s="102">
        <v>3877015</v>
      </c>
      <c r="C1992" s="9" t="s">
        <v>1849</v>
      </c>
      <c r="D1992" s="28">
        <v>128.31</v>
      </c>
      <c r="E1992" s="281"/>
      <c r="F1992" s="30">
        <f t="shared" si="74"/>
        <v>0</v>
      </c>
    </row>
    <row r="1993" spans="1:6" s="69" customFormat="1" ht="12" customHeight="1" hidden="1" outlineLevel="2">
      <c r="A1993" s="129" t="s">
        <v>1532</v>
      </c>
      <c r="B1993" s="102">
        <v>3877023</v>
      </c>
      <c r="C1993" s="9" t="s">
        <v>1849</v>
      </c>
      <c r="D1993" s="28">
        <v>146.3</v>
      </c>
      <c r="E1993" s="281"/>
      <c r="F1993" s="30">
        <f t="shared" si="74"/>
        <v>0</v>
      </c>
    </row>
    <row r="1994" spans="1:6" s="69" customFormat="1" ht="12" customHeight="1" hidden="1" outlineLevel="2">
      <c r="A1994" s="129" t="s">
        <v>1533</v>
      </c>
      <c r="B1994" s="102">
        <v>3877030</v>
      </c>
      <c r="C1994" s="9" t="s">
        <v>1849</v>
      </c>
      <c r="D1994" s="28">
        <v>92.31</v>
      </c>
      <c r="E1994" s="281"/>
      <c r="F1994" s="30">
        <f t="shared" si="74"/>
        <v>0</v>
      </c>
    </row>
    <row r="1995" spans="1:6" s="69" customFormat="1" ht="12" customHeight="1" hidden="1" outlineLevel="2">
      <c r="A1995" s="129" t="s">
        <v>1534</v>
      </c>
      <c r="B1995" s="102">
        <v>3877050</v>
      </c>
      <c r="C1995" s="9" t="s">
        <v>1849</v>
      </c>
      <c r="D1995" s="28">
        <v>108</v>
      </c>
      <c r="E1995" s="281"/>
      <c r="F1995" s="30">
        <f t="shared" si="74"/>
        <v>0</v>
      </c>
    </row>
    <row r="1996" spans="1:12" s="24" customFormat="1" ht="12" customHeight="1" hidden="1" outlineLevel="2">
      <c r="A1996" s="129" t="s">
        <v>1535</v>
      </c>
      <c r="B1996" s="101">
        <v>3877080</v>
      </c>
      <c r="C1996" s="9" t="s">
        <v>1849</v>
      </c>
      <c r="D1996" s="28">
        <v>129.43</v>
      </c>
      <c r="E1996" s="281"/>
      <c r="F1996" s="30">
        <f t="shared" si="74"/>
        <v>0</v>
      </c>
      <c r="G1996" s="67"/>
      <c r="H1996" s="67"/>
      <c r="I1996" s="67"/>
      <c r="J1996" s="67"/>
      <c r="K1996" s="67"/>
      <c r="L1996" s="67"/>
    </row>
    <row r="1997" spans="1:6" s="1" customFormat="1" ht="11.25" collapsed="1">
      <c r="A1997" s="161" t="s">
        <v>5216</v>
      </c>
      <c r="B1997" s="162"/>
      <c r="C1997" s="44"/>
      <c r="D1997" s="169"/>
      <c r="E1997" s="285"/>
      <c r="F1997" s="23"/>
    </row>
    <row r="1998" spans="1:6" ht="13.5" customHeight="1" hidden="1" outlineLevel="1" collapsed="1">
      <c r="A1998" s="166" t="s">
        <v>2682</v>
      </c>
      <c r="B1998" s="167"/>
      <c r="C1998" s="168"/>
      <c r="D1998" s="169"/>
      <c r="E1998" s="285"/>
      <c r="F1998" s="23">
        <f>SUM(F1999:F2000)</f>
        <v>0</v>
      </c>
    </row>
    <row r="1999" spans="1:6" s="69" customFormat="1" ht="12" customHeight="1" hidden="1" outlineLevel="2">
      <c r="A1999" s="41" t="s">
        <v>3691</v>
      </c>
      <c r="B1999" s="94" t="s">
        <v>3690</v>
      </c>
      <c r="C1999" s="9" t="s">
        <v>1849</v>
      </c>
      <c r="D1999" s="10">
        <v>37.8</v>
      </c>
      <c r="E1999" s="281"/>
      <c r="F1999" s="30">
        <f>D1999*E1999</f>
        <v>0</v>
      </c>
    </row>
    <row r="2000" spans="1:6" s="69" customFormat="1" ht="12" customHeight="1" hidden="1" outlineLevel="2">
      <c r="A2000" s="41" t="s">
        <v>3546</v>
      </c>
      <c r="B2000" s="94" t="s">
        <v>3547</v>
      </c>
      <c r="C2000" s="9" t="s">
        <v>1849</v>
      </c>
      <c r="D2000" s="10">
        <v>24.95</v>
      </c>
      <c r="E2000" s="281"/>
      <c r="F2000" s="30">
        <f>D2000*E2000</f>
        <v>0</v>
      </c>
    </row>
    <row r="2001" spans="1:12" s="1" customFormat="1" ht="13.5" customHeight="1" hidden="1" outlineLevel="1" collapsed="1">
      <c r="A2001" s="166" t="s">
        <v>4017</v>
      </c>
      <c r="B2001" s="167"/>
      <c r="C2001" s="168"/>
      <c r="D2001" s="169"/>
      <c r="E2001" s="285"/>
      <c r="F2001" s="23">
        <f>SUM(F2002:F2005)</f>
        <v>0</v>
      </c>
      <c r="G2001" s="69"/>
      <c r="H2001" s="69"/>
      <c r="I2001" s="69"/>
      <c r="J2001" s="69"/>
      <c r="K2001" s="69"/>
      <c r="L2001" s="69"/>
    </row>
    <row r="2002" spans="1:6" s="69" customFormat="1" ht="12" customHeight="1" hidden="1" outlineLevel="2">
      <c r="A2002" s="129" t="s">
        <v>5217</v>
      </c>
      <c r="B2002" s="140" t="s">
        <v>5218</v>
      </c>
      <c r="C2002" s="141" t="s">
        <v>1849</v>
      </c>
      <c r="D2002" s="28">
        <v>53.07</v>
      </c>
      <c r="E2002" s="281"/>
      <c r="F2002" s="30">
        <f>D2002*E2002</f>
        <v>0</v>
      </c>
    </row>
    <row r="2003" spans="1:6" s="69" customFormat="1" ht="12" customHeight="1" hidden="1" outlineLevel="2">
      <c r="A2003" s="129" t="s">
        <v>5217</v>
      </c>
      <c r="B2003" s="140" t="s">
        <v>5219</v>
      </c>
      <c r="C2003" s="141" t="s">
        <v>1849</v>
      </c>
      <c r="D2003" s="28">
        <v>58.13</v>
      </c>
      <c r="E2003" s="281"/>
      <c r="F2003" s="30">
        <f>D2003*E2003</f>
        <v>0</v>
      </c>
    </row>
    <row r="2004" spans="1:6" s="69" customFormat="1" ht="12" customHeight="1" hidden="1" outlineLevel="2">
      <c r="A2004" s="129" t="s">
        <v>5220</v>
      </c>
      <c r="B2004" s="140" t="s">
        <v>5221</v>
      </c>
      <c r="C2004" s="141" t="s">
        <v>1849</v>
      </c>
      <c r="D2004" s="28">
        <v>59.99</v>
      </c>
      <c r="E2004" s="281"/>
      <c r="F2004" s="30">
        <f>D2004*E2004</f>
        <v>0</v>
      </c>
    </row>
    <row r="2005" spans="1:6" s="69" customFormat="1" ht="12" customHeight="1" hidden="1" outlineLevel="2">
      <c r="A2005" s="129" t="s">
        <v>1804</v>
      </c>
      <c r="B2005" s="140" t="s">
        <v>1805</v>
      </c>
      <c r="C2005" s="141" t="s">
        <v>1849</v>
      </c>
      <c r="D2005" s="28">
        <v>41.07</v>
      </c>
      <c r="E2005" s="281"/>
      <c r="F2005" s="30">
        <f>D2005*E2005</f>
        <v>0</v>
      </c>
    </row>
    <row r="2006" spans="1:6" s="69" customFormat="1" ht="11.25">
      <c r="A2006" s="161" t="s">
        <v>82</v>
      </c>
      <c r="B2006" s="162"/>
      <c r="C2006" s="44"/>
      <c r="D2006" s="169"/>
      <c r="E2006" s="285"/>
      <c r="F2006" s="96"/>
    </row>
    <row r="2007" spans="1:12" s="5" customFormat="1" ht="13.5" customHeight="1" outlineLevel="1" collapsed="1">
      <c r="A2007" s="190" t="s">
        <v>64</v>
      </c>
      <c r="B2007" s="167"/>
      <c r="C2007" s="167"/>
      <c r="D2007" s="29"/>
      <c r="E2007" s="285"/>
      <c r="F2007" s="30"/>
      <c r="G2007" s="93"/>
      <c r="H2007" s="93"/>
      <c r="I2007" s="93"/>
      <c r="J2007" s="93"/>
      <c r="K2007" s="93"/>
      <c r="L2007" s="93"/>
    </row>
    <row r="2008" spans="1:6" s="1" customFormat="1" ht="13.5" customHeight="1" hidden="1" outlineLevel="2" collapsed="1">
      <c r="A2008" s="166" t="s">
        <v>1295</v>
      </c>
      <c r="B2008" s="167"/>
      <c r="C2008" s="168"/>
      <c r="D2008" s="169"/>
      <c r="E2008" s="285"/>
      <c r="F2008" s="23">
        <f>SUM(F2009:F2074)</f>
        <v>0</v>
      </c>
    </row>
    <row r="2009" spans="1:6" s="5" customFormat="1" ht="13.5" customHeight="1" hidden="1" outlineLevel="3">
      <c r="A2009" s="142" t="s">
        <v>1324</v>
      </c>
      <c r="B2009" s="103" t="s">
        <v>731</v>
      </c>
      <c r="C2009" s="104" t="s">
        <v>1849</v>
      </c>
      <c r="D2009" s="46">
        <v>34.56</v>
      </c>
      <c r="E2009" s="285"/>
      <c r="F2009" s="30">
        <f aca="true" t="shared" si="75" ref="F2009:F2035">D2009*E2009</f>
        <v>0</v>
      </c>
    </row>
    <row r="2010" spans="1:6" s="5" customFormat="1" ht="13.5" customHeight="1" hidden="1" outlineLevel="3">
      <c r="A2010" s="142" t="s">
        <v>1718</v>
      </c>
      <c r="B2010" s="103" t="s">
        <v>732</v>
      </c>
      <c r="C2010" s="104" t="s">
        <v>1849</v>
      </c>
      <c r="D2010" s="46">
        <v>36.72</v>
      </c>
      <c r="E2010" s="285"/>
      <c r="F2010" s="30">
        <f t="shared" si="75"/>
        <v>0</v>
      </c>
    </row>
    <row r="2011" spans="1:6" s="5" customFormat="1" ht="13.5" customHeight="1" hidden="1" outlineLevel="3">
      <c r="A2011" s="142" t="s">
        <v>1319</v>
      </c>
      <c r="B2011" s="103" t="s">
        <v>733</v>
      </c>
      <c r="C2011" s="104" t="s">
        <v>1849</v>
      </c>
      <c r="D2011" s="46">
        <v>39.96</v>
      </c>
      <c r="E2011" s="285"/>
      <c r="F2011" s="30">
        <f t="shared" si="75"/>
        <v>0</v>
      </c>
    </row>
    <row r="2012" spans="1:6" s="5" customFormat="1" ht="13.5" customHeight="1" hidden="1" outlineLevel="3">
      <c r="A2012" s="142" t="s">
        <v>1317</v>
      </c>
      <c r="B2012" s="103" t="s">
        <v>734</v>
      </c>
      <c r="C2012" s="104" t="s">
        <v>1849</v>
      </c>
      <c r="D2012" s="46">
        <v>36.72</v>
      </c>
      <c r="E2012" s="285"/>
      <c r="F2012" s="30">
        <f t="shared" si="75"/>
        <v>0</v>
      </c>
    </row>
    <row r="2013" spans="1:6" s="5" customFormat="1" ht="13.5" customHeight="1" hidden="1" outlineLevel="3">
      <c r="A2013" s="142" t="s">
        <v>1318</v>
      </c>
      <c r="B2013" s="103" t="s">
        <v>735</v>
      </c>
      <c r="C2013" s="104" t="s">
        <v>1849</v>
      </c>
      <c r="D2013" s="46">
        <v>37.8</v>
      </c>
      <c r="E2013" s="285"/>
      <c r="F2013" s="30">
        <f t="shared" si="75"/>
        <v>0</v>
      </c>
    </row>
    <row r="2014" spans="1:6" s="5" customFormat="1" ht="13.5" customHeight="1" hidden="1" outlineLevel="3">
      <c r="A2014" s="142" t="s">
        <v>1320</v>
      </c>
      <c r="B2014" s="103" t="s">
        <v>736</v>
      </c>
      <c r="C2014" s="104" t="s">
        <v>1849</v>
      </c>
      <c r="D2014" s="46">
        <v>41.04</v>
      </c>
      <c r="E2014" s="285"/>
      <c r="F2014" s="30">
        <f t="shared" si="75"/>
        <v>0</v>
      </c>
    </row>
    <row r="2015" spans="1:6" s="5" customFormat="1" ht="13.5" customHeight="1" hidden="1" outlineLevel="3">
      <c r="A2015" s="142" t="s">
        <v>1321</v>
      </c>
      <c r="B2015" s="103" t="s">
        <v>737</v>
      </c>
      <c r="C2015" s="104" t="s">
        <v>1849</v>
      </c>
      <c r="D2015" s="46">
        <v>41.04</v>
      </c>
      <c r="E2015" s="285"/>
      <c r="F2015" s="30">
        <f t="shared" si="75"/>
        <v>0</v>
      </c>
    </row>
    <row r="2016" spans="1:6" s="5" customFormat="1" ht="13.5" customHeight="1" hidden="1" outlineLevel="3">
      <c r="A2016" s="142" t="s">
        <v>1322</v>
      </c>
      <c r="B2016" s="103" t="s">
        <v>738</v>
      </c>
      <c r="C2016" s="104" t="s">
        <v>1849</v>
      </c>
      <c r="D2016" s="46">
        <v>46.44</v>
      </c>
      <c r="E2016" s="285"/>
      <c r="F2016" s="30">
        <f t="shared" si="75"/>
        <v>0</v>
      </c>
    </row>
    <row r="2017" spans="1:6" s="5" customFormat="1" ht="13.5" customHeight="1" hidden="1" outlineLevel="3">
      <c r="A2017" s="142" t="s">
        <v>1323</v>
      </c>
      <c r="B2017" s="103" t="s">
        <v>739</v>
      </c>
      <c r="C2017" s="104" t="s">
        <v>1849</v>
      </c>
      <c r="D2017" s="46">
        <v>51.84</v>
      </c>
      <c r="E2017" s="285"/>
      <c r="F2017" s="30">
        <f t="shared" si="75"/>
        <v>0</v>
      </c>
    </row>
    <row r="2018" spans="1:6" s="5" customFormat="1" ht="13.5" customHeight="1" hidden="1" outlineLevel="3">
      <c r="A2018" s="142" t="s">
        <v>1719</v>
      </c>
      <c r="B2018" s="103" t="s">
        <v>740</v>
      </c>
      <c r="C2018" s="104" t="s">
        <v>1849</v>
      </c>
      <c r="D2018" s="46">
        <v>31.32</v>
      </c>
      <c r="E2018" s="285"/>
      <c r="F2018" s="30">
        <f t="shared" si="75"/>
        <v>0</v>
      </c>
    </row>
    <row r="2019" spans="1:6" s="5" customFormat="1" ht="13.5" customHeight="1" hidden="1" outlineLevel="3">
      <c r="A2019" s="142" t="s">
        <v>1316</v>
      </c>
      <c r="B2019" s="103" t="s">
        <v>741</v>
      </c>
      <c r="C2019" s="104" t="s">
        <v>1849</v>
      </c>
      <c r="D2019" s="46">
        <v>33.48</v>
      </c>
      <c r="E2019" s="285"/>
      <c r="F2019" s="30">
        <f t="shared" si="75"/>
        <v>0</v>
      </c>
    </row>
    <row r="2020" spans="1:6" s="5" customFormat="1" ht="13.5" customHeight="1" hidden="1" outlineLevel="3">
      <c r="A2020" s="142" t="s">
        <v>1720</v>
      </c>
      <c r="B2020" s="103" t="s">
        <v>742</v>
      </c>
      <c r="C2020" s="104" t="s">
        <v>1849</v>
      </c>
      <c r="D2020" s="46">
        <v>36.72</v>
      </c>
      <c r="E2020" s="285"/>
      <c r="F2020" s="30">
        <f t="shared" si="75"/>
        <v>0</v>
      </c>
    </row>
    <row r="2021" spans="1:6" s="5" customFormat="1" ht="13.5" customHeight="1" hidden="1" outlineLevel="3">
      <c r="A2021" s="142" t="s">
        <v>1721</v>
      </c>
      <c r="B2021" s="103" t="s">
        <v>743</v>
      </c>
      <c r="C2021" s="104" t="s">
        <v>1849</v>
      </c>
      <c r="D2021" s="46">
        <v>28.08</v>
      </c>
      <c r="E2021" s="285"/>
      <c r="F2021" s="30">
        <f t="shared" si="75"/>
        <v>0</v>
      </c>
    </row>
    <row r="2022" spans="1:6" s="5" customFormat="1" ht="13.5" customHeight="1" hidden="1" outlineLevel="3">
      <c r="A2022" s="142" t="s">
        <v>1717</v>
      </c>
      <c r="B2022" s="103" t="s">
        <v>1302</v>
      </c>
      <c r="C2022" s="104" t="s">
        <v>1849</v>
      </c>
      <c r="D2022" s="46">
        <v>30.24</v>
      </c>
      <c r="E2022" s="285"/>
      <c r="F2022" s="30">
        <f t="shared" si="75"/>
        <v>0</v>
      </c>
    </row>
    <row r="2023" spans="1:6" s="5" customFormat="1" ht="13.5" customHeight="1" hidden="1" outlineLevel="3">
      <c r="A2023" s="142" t="s">
        <v>1722</v>
      </c>
      <c r="B2023" s="103" t="s">
        <v>1303</v>
      </c>
      <c r="C2023" s="104" t="s">
        <v>1849</v>
      </c>
      <c r="D2023" s="46">
        <v>31.32</v>
      </c>
      <c r="E2023" s="285"/>
      <c r="F2023" s="30">
        <f t="shared" si="75"/>
        <v>0</v>
      </c>
    </row>
    <row r="2024" spans="1:6" s="5" customFormat="1" ht="13.5" customHeight="1" hidden="1" outlineLevel="3">
      <c r="A2024" s="142" t="s">
        <v>15</v>
      </c>
      <c r="B2024" s="103" t="s">
        <v>1304</v>
      </c>
      <c r="C2024" s="104" t="s">
        <v>1849</v>
      </c>
      <c r="D2024" s="46">
        <v>24.84</v>
      </c>
      <c r="E2024" s="285"/>
      <c r="F2024" s="30">
        <f t="shared" si="75"/>
        <v>0</v>
      </c>
    </row>
    <row r="2025" spans="1:6" s="5" customFormat="1" ht="13.5" customHeight="1" hidden="1" outlineLevel="3">
      <c r="A2025" s="142" t="s">
        <v>16</v>
      </c>
      <c r="B2025" s="103" t="s">
        <v>1305</v>
      </c>
      <c r="C2025" s="104" t="s">
        <v>1849</v>
      </c>
      <c r="D2025" s="46">
        <v>27</v>
      </c>
      <c r="E2025" s="285"/>
      <c r="F2025" s="30">
        <f t="shared" si="75"/>
        <v>0</v>
      </c>
    </row>
    <row r="2026" spans="1:6" s="5" customFormat="1" ht="13.5" customHeight="1" hidden="1" outlineLevel="3">
      <c r="A2026" s="142" t="s">
        <v>17</v>
      </c>
      <c r="B2026" s="103" t="s">
        <v>1306</v>
      </c>
      <c r="C2026" s="104" t="s">
        <v>1849</v>
      </c>
      <c r="D2026" s="46">
        <v>30.24</v>
      </c>
      <c r="E2026" s="285"/>
      <c r="F2026" s="30">
        <f t="shared" si="75"/>
        <v>0</v>
      </c>
    </row>
    <row r="2027" spans="1:6" s="5" customFormat="1" ht="13.5" customHeight="1" hidden="1" outlineLevel="3">
      <c r="A2027" s="142" t="s">
        <v>18</v>
      </c>
      <c r="B2027" s="103" t="s">
        <v>1307</v>
      </c>
      <c r="C2027" s="104" t="s">
        <v>1849</v>
      </c>
      <c r="D2027" s="46">
        <v>28.08</v>
      </c>
      <c r="E2027" s="285"/>
      <c r="F2027" s="30">
        <f t="shared" si="75"/>
        <v>0</v>
      </c>
    </row>
    <row r="2028" spans="1:6" s="5" customFormat="1" ht="13.5" customHeight="1" hidden="1" outlineLevel="3">
      <c r="A2028" s="142" t="s">
        <v>19</v>
      </c>
      <c r="B2028" s="103" t="s">
        <v>1308</v>
      </c>
      <c r="C2028" s="104" t="s">
        <v>1849</v>
      </c>
      <c r="D2028" s="46">
        <v>31.32</v>
      </c>
      <c r="E2028" s="285"/>
      <c r="F2028" s="30">
        <f t="shared" si="75"/>
        <v>0</v>
      </c>
    </row>
    <row r="2029" spans="1:6" s="5" customFormat="1" ht="13.5" customHeight="1" hidden="1" outlineLevel="3">
      <c r="A2029" s="142" t="s">
        <v>20</v>
      </c>
      <c r="B2029" s="103" t="s">
        <v>1309</v>
      </c>
      <c r="C2029" s="104" t="s">
        <v>1849</v>
      </c>
      <c r="D2029" s="46">
        <v>34.56</v>
      </c>
      <c r="E2029" s="285"/>
      <c r="F2029" s="30">
        <f t="shared" si="75"/>
        <v>0</v>
      </c>
    </row>
    <row r="2030" spans="1:6" s="5" customFormat="1" ht="13.5" customHeight="1" hidden="1" outlineLevel="3">
      <c r="A2030" s="142" t="s">
        <v>24</v>
      </c>
      <c r="B2030" s="103" t="s">
        <v>1310</v>
      </c>
      <c r="C2030" s="104" t="s">
        <v>1849</v>
      </c>
      <c r="D2030" s="46">
        <v>41.04</v>
      </c>
      <c r="E2030" s="285"/>
      <c r="F2030" s="30">
        <f t="shared" si="75"/>
        <v>0</v>
      </c>
    </row>
    <row r="2031" spans="1:6" s="5" customFormat="1" ht="13.5" customHeight="1" hidden="1" outlineLevel="3">
      <c r="A2031" s="142" t="s">
        <v>25</v>
      </c>
      <c r="B2031" s="103" t="s">
        <v>1311</v>
      </c>
      <c r="C2031" s="104" t="s">
        <v>1849</v>
      </c>
      <c r="D2031" s="46">
        <v>44.28</v>
      </c>
      <c r="E2031" s="285"/>
      <c r="F2031" s="30">
        <f t="shared" si="75"/>
        <v>0</v>
      </c>
    </row>
    <row r="2032" spans="1:6" s="5" customFormat="1" ht="13.5" customHeight="1" hidden="1" outlineLevel="3">
      <c r="A2032" s="142" t="s">
        <v>26</v>
      </c>
      <c r="B2032" s="103" t="s">
        <v>1312</v>
      </c>
      <c r="C2032" s="104" t="s">
        <v>1849</v>
      </c>
      <c r="D2032" s="46">
        <v>22.68</v>
      </c>
      <c r="E2032" s="285"/>
      <c r="F2032" s="30">
        <f t="shared" si="75"/>
        <v>0</v>
      </c>
    </row>
    <row r="2033" spans="1:6" s="5" customFormat="1" ht="13.5" customHeight="1" hidden="1" outlineLevel="3">
      <c r="A2033" s="142" t="s">
        <v>27</v>
      </c>
      <c r="B2033" s="103" t="s">
        <v>1313</v>
      </c>
      <c r="C2033" s="104" t="s">
        <v>1849</v>
      </c>
      <c r="D2033" s="46">
        <v>27</v>
      </c>
      <c r="E2033" s="285"/>
      <c r="F2033" s="30">
        <f t="shared" si="75"/>
        <v>0</v>
      </c>
    </row>
    <row r="2034" spans="1:6" s="5" customFormat="1" ht="13.5" customHeight="1" hidden="1" outlineLevel="3">
      <c r="A2034" s="142" t="s">
        <v>28</v>
      </c>
      <c r="B2034" s="103" t="s">
        <v>1314</v>
      </c>
      <c r="C2034" s="104" t="s">
        <v>1849</v>
      </c>
      <c r="D2034" s="46">
        <v>30.24</v>
      </c>
      <c r="E2034" s="285"/>
      <c r="F2034" s="30">
        <f t="shared" si="75"/>
        <v>0</v>
      </c>
    </row>
    <row r="2035" spans="1:6" s="5" customFormat="1" ht="13.5" customHeight="1" hidden="1" outlineLevel="3">
      <c r="A2035" s="142" t="s">
        <v>29</v>
      </c>
      <c r="B2035" s="103" t="s">
        <v>1315</v>
      </c>
      <c r="C2035" s="104" t="s">
        <v>1849</v>
      </c>
      <c r="D2035" s="46">
        <v>33.48</v>
      </c>
      <c r="E2035" s="285"/>
      <c r="F2035" s="30">
        <f t="shared" si="75"/>
        <v>0</v>
      </c>
    </row>
    <row r="2036" spans="1:6" s="5" customFormat="1" ht="13.5" customHeight="1" hidden="1" outlineLevel="3">
      <c r="A2036" s="142" t="s">
        <v>21</v>
      </c>
      <c r="B2036" s="103" t="s">
        <v>3756</v>
      </c>
      <c r="C2036" s="104" t="s">
        <v>1849</v>
      </c>
      <c r="D2036" s="46">
        <v>24.84</v>
      </c>
      <c r="E2036" s="285"/>
      <c r="F2036" s="30">
        <f>D2036*E2036</f>
        <v>0</v>
      </c>
    </row>
    <row r="2037" spans="1:6" s="5" customFormat="1" ht="13.5" customHeight="1" hidden="1" outlineLevel="3">
      <c r="A2037" s="142" t="s">
        <v>22</v>
      </c>
      <c r="B2037" s="92" t="s">
        <v>3757</v>
      </c>
      <c r="C2037" s="104" t="s">
        <v>1849</v>
      </c>
      <c r="D2037" s="46">
        <v>27</v>
      </c>
      <c r="E2037" s="285"/>
      <c r="F2037" s="30">
        <f aca="true" t="shared" si="76" ref="F2037:F2074">D2037*E2037</f>
        <v>0</v>
      </c>
    </row>
    <row r="2038" spans="1:6" s="5" customFormat="1" ht="13.5" customHeight="1" hidden="1" outlineLevel="3">
      <c r="A2038" s="142" t="s">
        <v>23</v>
      </c>
      <c r="B2038" s="92" t="s">
        <v>3758</v>
      </c>
      <c r="C2038" s="104" t="s">
        <v>1849</v>
      </c>
      <c r="D2038" s="46">
        <v>28.08</v>
      </c>
      <c r="E2038" s="285"/>
      <c r="F2038" s="30">
        <f t="shared" si="76"/>
        <v>0</v>
      </c>
    </row>
    <row r="2039" spans="1:6" s="5" customFormat="1" ht="13.5" customHeight="1" hidden="1" outlineLevel="3">
      <c r="A2039" s="142" t="s">
        <v>1727</v>
      </c>
      <c r="B2039" s="92" t="s">
        <v>3759</v>
      </c>
      <c r="C2039" s="104" t="s">
        <v>1849</v>
      </c>
      <c r="D2039" s="46">
        <v>22.68</v>
      </c>
      <c r="E2039" s="285"/>
      <c r="F2039" s="30">
        <f t="shared" si="76"/>
        <v>0</v>
      </c>
    </row>
    <row r="2040" spans="1:6" s="5" customFormat="1" ht="13.5" customHeight="1" hidden="1" outlineLevel="3">
      <c r="A2040" s="142" t="s">
        <v>1728</v>
      </c>
      <c r="B2040" s="92" t="s">
        <v>3760</v>
      </c>
      <c r="C2040" s="104" t="s">
        <v>1849</v>
      </c>
      <c r="D2040" s="46">
        <v>22.68</v>
      </c>
      <c r="E2040" s="285"/>
      <c r="F2040" s="30">
        <f t="shared" si="76"/>
        <v>0</v>
      </c>
    </row>
    <row r="2041" spans="1:6" s="5" customFormat="1" ht="13.5" customHeight="1" hidden="1" outlineLevel="3">
      <c r="A2041" s="142" t="s">
        <v>1729</v>
      </c>
      <c r="B2041" s="92" t="s">
        <v>3761</v>
      </c>
      <c r="C2041" s="104" t="s">
        <v>1849</v>
      </c>
      <c r="D2041" s="46">
        <v>24.84</v>
      </c>
      <c r="E2041" s="285"/>
      <c r="F2041" s="30">
        <f t="shared" si="76"/>
        <v>0</v>
      </c>
    </row>
    <row r="2042" spans="1:6" s="5" customFormat="1" ht="13.5" customHeight="1" hidden="1" outlineLevel="3">
      <c r="A2042" s="142" t="s">
        <v>1730</v>
      </c>
      <c r="B2042" s="92" t="s">
        <v>3762</v>
      </c>
      <c r="C2042" s="104" t="s">
        <v>1849</v>
      </c>
      <c r="D2042" s="46">
        <v>24.84</v>
      </c>
      <c r="E2042" s="285"/>
      <c r="F2042" s="30">
        <f t="shared" si="76"/>
        <v>0</v>
      </c>
    </row>
    <row r="2043" spans="1:6" s="5" customFormat="1" ht="13.5" customHeight="1" hidden="1" outlineLevel="3">
      <c r="A2043" s="142" t="s">
        <v>1731</v>
      </c>
      <c r="B2043" s="92" t="s">
        <v>3763</v>
      </c>
      <c r="C2043" s="104" t="s">
        <v>1849</v>
      </c>
      <c r="D2043" s="46">
        <v>24.84</v>
      </c>
      <c r="E2043" s="285"/>
      <c r="F2043" s="30">
        <f t="shared" si="76"/>
        <v>0</v>
      </c>
    </row>
    <row r="2044" spans="1:6" s="5" customFormat="1" ht="13.5" customHeight="1" hidden="1" outlineLevel="3">
      <c r="A2044" s="142" t="s">
        <v>1732</v>
      </c>
      <c r="B2044" s="92" t="s">
        <v>3764</v>
      </c>
      <c r="C2044" s="104" t="s">
        <v>1849</v>
      </c>
      <c r="D2044" s="46">
        <v>24.84</v>
      </c>
      <c r="E2044" s="285"/>
      <c r="F2044" s="30">
        <f t="shared" si="76"/>
        <v>0</v>
      </c>
    </row>
    <row r="2045" spans="1:6" s="5" customFormat="1" ht="13.5" customHeight="1" hidden="1" outlineLevel="3">
      <c r="A2045" s="142" t="s">
        <v>1733</v>
      </c>
      <c r="B2045" s="92" t="s">
        <v>3765</v>
      </c>
      <c r="C2045" s="104" t="s">
        <v>1849</v>
      </c>
      <c r="D2045" s="46">
        <v>27</v>
      </c>
      <c r="E2045" s="285"/>
      <c r="F2045" s="30">
        <f t="shared" si="76"/>
        <v>0</v>
      </c>
    </row>
    <row r="2046" spans="1:6" s="5" customFormat="1" ht="13.5" customHeight="1" hidden="1" outlineLevel="3">
      <c r="A2046" s="142" t="s">
        <v>1734</v>
      </c>
      <c r="B2046" s="92" t="s">
        <v>3766</v>
      </c>
      <c r="C2046" s="104" t="s">
        <v>1849</v>
      </c>
      <c r="D2046" s="46">
        <v>28.08</v>
      </c>
      <c r="E2046" s="285"/>
      <c r="F2046" s="30">
        <f t="shared" si="76"/>
        <v>0</v>
      </c>
    </row>
    <row r="2047" spans="1:6" s="5" customFormat="1" ht="13.5" customHeight="1" hidden="1" outlineLevel="3">
      <c r="A2047" s="142" t="s">
        <v>0</v>
      </c>
      <c r="B2047" s="92" t="s">
        <v>3767</v>
      </c>
      <c r="C2047" s="104" t="s">
        <v>1849</v>
      </c>
      <c r="D2047" s="46">
        <v>24.84</v>
      </c>
      <c r="E2047" s="285"/>
      <c r="F2047" s="30">
        <f t="shared" si="76"/>
        <v>0</v>
      </c>
    </row>
    <row r="2048" spans="1:6" s="5" customFormat="1" ht="13.5" customHeight="1" hidden="1" outlineLevel="3">
      <c r="A2048" s="142" t="s">
        <v>1</v>
      </c>
      <c r="B2048" s="92" t="s">
        <v>3768</v>
      </c>
      <c r="C2048" s="104" t="s">
        <v>1849</v>
      </c>
      <c r="D2048" s="46">
        <v>27</v>
      </c>
      <c r="E2048" s="285"/>
      <c r="F2048" s="30">
        <f t="shared" si="76"/>
        <v>0</v>
      </c>
    </row>
    <row r="2049" spans="1:6" s="5" customFormat="1" ht="13.5" customHeight="1" hidden="1" outlineLevel="3">
      <c r="A2049" s="142" t="s">
        <v>2</v>
      </c>
      <c r="B2049" s="92" t="s">
        <v>3769</v>
      </c>
      <c r="C2049" s="104" t="s">
        <v>1849</v>
      </c>
      <c r="D2049" s="46">
        <v>28.08</v>
      </c>
      <c r="E2049" s="285"/>
      <c r="F2049" s="30">
        <f t="shared" si="76"/>
        <v>0</v>
      </c>
    </row>
    <row r="2050" spans="1:6" s="5" customFormat="1" ht="13.5" customHeight="1" hidden="1" outlineLevel="3">
      <c r="A2050" s="142" t="s">
        <v>3</v>
      </c>
      <c r="B2050" s="92" t="s">
        <v>3770</v>
      </c>
      <c r="C2050" s="104" t="s">
        <v>1849</v>
      </c>
      <c r="D2050" s="46">
        <v>27</v>
      </c>
      <c r="E2050" s="285"/>
      <c r="F2050" s="30">
        <f t="shared" si="76"/>
        <v>0</v>
      </c>
    </row>
    <row r="2051" spans="1:6" s="5" customFormat="1" ht="13.5" customHeight="1" hidden="1" outlineLevel="3">
      <c r="A2051" s="142" t="s">
        <v>4</v>
      </c>
      <c r="B2051" s="92" t="s">
        <v>3771</v>
      </c>
      <c r="C2051" s="104" t="s">
        <v>1849</v>
      </c>
      <c r="D2051" s="46">
        <v>27</v>
      </c>
      <c r="E2051" s="285"/>
      <c r="F2051" s="30">
        <f t="shared" si="76"/>
        <v>0</v>
      </c>
    </row>
    <row r="2052" spans="1:6" s="5" customFormat="1" ht="13.5" customHeight="1" hidden="1" outlineLevel="3">
      <c r="A2052" s="142" t="s">
        <v>5</v>
      </c>
      <c r="B2052" s="92" t="s">
        <v>3772</v>
      </c>
      <c r="C2052" s="104" t="s">
        <v>1849</v>
      </c>
      <c r="D2052" s="46">
        <v>27</v>
      </c>
      <c r="E2052" s="285"/>
      <c r="F2052" s="30">
        <f t="shared" si="76"/>
        <v>0</v>
      </c>
    </row>
    <row r="2053" spans="1:6" s="5" customFormat="1" ht="13.5" customHeight="1" hidden="1" outlineLevel="3">
      <c r="A2053" s="142" t="s">
        <v>6</v>
      </c>
      <c r="B2053" s="92" t="s">
        <v>3773</v>
      </c>
      <c r="C2053" s="104" t="s">
        <v>1849</v>
      </c>
      <c r="D2053" s="46">
        <v>24.84</v>
      </c>
      <c r="E2053" s="285"/>
      <c r="F2053" s="30">
        <f t="shared" si="76"/>
        <v>0</v>
      </c>
    </row>
    <row r="2054" spans="1:6" s="5" customFormat="1" ht="13.5" customHeight="1" hidden="1" outlineLevel="3">
      <c r="A2054" s="142" t="s">
        <v>7</v>
      </c>
      <c r="B2054" s="92" t="s">
        <v>3774</v>
      </c>
      <c r="C2054" s="104" t="s">
        <v>1849</v>
      </c>
      <c r="D2054" s="46">
        <v>27</v>
      </c>
      <c r="E2054" s="285"/>
      <c r="F2054" s="30">
        <f t="shared" si="76"/>
        <v>0</v>
      </c>
    </row>
    <row r="2055" spans="1:6" s="5" customFormat="1" ht="13.5" customHeight="1" hidden="1" outlineLevel="3">
      <c r="A2055" s="142" t="s">
        <v>1731</v>
      </c>
      <c r="B2055" s="92" t="s">
        <v>3775</v>
      </c>
      <c r="C2055" s="104" t="s">
        <v>1849</v>
      </c>
      <c r="D2055" s="46">
        <v>27</v>
      </c>
      <c r="E2055" s="285"/>
      <c r="F2055" s="30">
        <f t="shared" si="76"/>
        <v>0</v>
      </c>
    </row>
    <row r="2056" spans="1:6" s="5" customFormat="1" ht="13.5" customHeight="1" hidden="1" outlineLevel="3">
      <c r="A2056" s="142" t="s">
        <v>3</v>
      </c>
      <c r="B2056" s="92" t="s">
        <v>3776</v>
      </c>
      <c r="C2056" s="104" t="s">
        <v>1849</v>
      </c>
      <c r="D2056" s="46">
        <v>27</v>
      </c>
      <c r="E2056" s="285"/>
      <c r="F2056" s="30">
        <f t="shared" si="76"/>
        <v>0</v>
      </c>
    </row>
    <row r="2057" spans="1:6" s="5" customFormat="1" ht="13.5" customHeight="1" hidden="1" outlineLevel="3">
      <c r="A2057" s="142" t="s">
        <v>4</v>
      </c>
      <c r="B2057" s="92" t="s">
        <v>3777</v>
      </c>
      <c r="C2057" s="104" t="s">
        <v>1849</v>
      </c>
      <c r="D2057" s="46">
        <v>27</v>
      </c>
      <c r="E2057" s="285"/>
      <c r="F2057" s="30">
        <f t="shared" si="76"/>
        <v>0</v>
      </c>
    </row>
    <row r="2058" spans="1:6" s="5" customFormat="1" ht="13.5" customHeight="1" hidden="1" outlineLevel="3">
      <c r="A2058" s="142" t="s">
        <v>5</v>
      </c>
      <c r="B2058" s="92" t="s">
        <v>3778</v>
      </c>
      <c r="C2058" s="104" t="s">
        <v>1849</v>
      </c>
      <c r="D2058" s="46">
        <v>28.08</v>
      </c>
      <c r="E2058" s="285"/>
      <c r="F2058" s="30">
        <f t="shared" si="76"/>
        <v>0</v>
      </c>
    </row>
    <row r="2059" spans="1:6" s="5" customFormat="1" ht="13.5" customHeight="1" hidden="1" outlineLevel="3">
      <c r="A2059" s="142" t="s">
        <v>8</v>
      </c>
      <c r="B2059" s="92" t="s">
        <v>3779</v>
      </c>
      <c r="C2059" s="104" t="s">
        <v>1849</v>
      </c>
      <c r="D2059" s="46">
        <v>30.24</v>
      </c>
      <c r="E2059" s="285"/>
      <c r="F2059" s="30">
        <f t="shared" si="76"/>
        <v>0</v>
      </c>
    </row>
    <row r="2060" spans="1:6" s="5" customFormat="1" ht="13.5" customHeight="1" hidden="1" outlineLevel="3">
      <c r="A2060" s="142" t="s">
        <v>9</v>
      </c>
      <c r="B2060" s="92" t="s">
        <v>3780</v>
      </c>
      <c r="C2060" s="104" t="s">
        <v>1849</v>
      </c>
      <c r="D2060" s="46">
        <v>31.32</v>
      </c>
      <c r="E2060" s="285"/>
      <c r="F2060" s="30">
        <f t="shared" si="76"/>
        <v>0</v>
      </c>
    </row>
    <row r="2061" spans="1:6" s="5" customFormat="1" ht="13.5" customHeight="1" hidden="1" outlineLevel="3">
      <c r="A2061" s="142" t="s">
        <v>2</v>
      </c>
      <c r="B2061" s="92" t="s">
        <v>3781</v>
      </c>
      <c r="C2061" s="104" t="s">
        <v>1849</v>
      </c>
      <c r="D2061" s="46">
        <v>31.32</v>
      </c>
      <c r="E2061" s="285"/>
      <c r="F2061" s="30">
        <f t="shared" si="76"/>
        <v>0</v>
      </c>
    </row>
    <row r="2062" spans="1:6" s="5" customFormat="1" ht="13.5" customHeight="1" hidden="1" outlineLevel="3">
      <c r="A2062" s="142" t="s">
        <v>1727</v>
      </c>
      <c r="B2062" s="92" t="s">
        <v>3782</v>
      </c>
      <c r="C2062" s="104" t="s">
        <v>1849</v>
      </c>
      <c r="D2062" s="46">
        <v>30.24</v>
      </c>
      <c r="E2062" s="285"/>
      <c r="F2062" s="30">
        <f t="shared" si="76"/>
        <v>0</v>
      </c>
    </row>
    <row r="2063" spans="1:6" s="5" customFormat="1" ht="13.5" customHeight="1" hidden="1" outlineLevel="3">
      <c r="A2063" s="142" t="s">
        <v>1728</v>
      </c>
      <c r="B2063" s="92" t="s">
        <v>3783</v>
      </c>
      <c r="C2063" s="104" t="s">
        <v>1849</v>
      </c>
      <c r="D2063" s="46">
        <v>30.24</v>
      </c>
      <c r="E2063" s="285"/>
      <c r="F2063" s="30">
        <f t="shared" si="76"/>
        <v>0</v>
      </c>
    </row>
    <row r="2064" spans="1:6" s="5" customFormat="1" ht="13.5" customHeight="1" hidden="1" outlineLevel="3">
      <c r="A2064" s="142" t="s">
        <v>10</v>
      </c>
      <c r="B2064" s="92" t="s">
        <v>3784</v>
      </c>
      <c r="C2064" s="104" t="s">
        <v>1849</v>
      </c>
      <c r="D2064" s="46">
        <v>30.24</v>
      </c>
      <c r="E2064" s="285"/>
      <c r="F2064" s="30">
        <f t="shared" si="76"/>
        <v>0</v>
      </c>
    </row>
    <row r="2065" spans="1:6" s="5" customFormat="1" ht="13.5" customHeight="1" hidden="1" outlineLevel="3">
      <c r="A2065" s="142" t="s">
        <v>8</v>
      </c>
      <c r="B2065" s="92" t="s">
        <v>3785</v>
      </c>
      <c r="C2065" s="104" t="s">
        <v>1849</v>
      </c>
      <c r="D2065" s="46">
        <v>24.84</v>
      </c>
      <c r="E2065" s="285"/>
      <c r="F2065" s="30">
        <f t="shared" si="76"/>
        <v>0</v>
      </c>
    </row>
    <row r="2066" spans="1:6" s="5" customFormat="1" ht="13.5" customHeight="1" hidden="1" outlineLevel="3">
      <c r="A2066" s="142" t="s">
        <v>9</v>
      </c>
      <c r="B2066" s="92" t="s">
        <v>3786</v>
      </c>
      <c r="C2066" s="104" t="s">
        <v>1849</v>
      </c>
      <c r="D2066" s="46">
        <v>27</v>
      </c>
      <c r="E2066" s="285"/>
      <c r="F2066" s="30">
        <f t="shared" si="76"/>
        <v>0</v>
      </c>
    </row>
    <row r="2067" spans="1:6" s="5" customFormat="1" ht="13.5" customHeight="1" hidden="1" outlineLevel="3">
      <c r="A2067" s="142" t="s">
        <v>11</v>
      </c>
      <c r="B2067" s="92" t="s">
        <v>3787</v>
      </c>
      <c r="C2067" s="104" t="s">
        <v>1849</v>
      </c>
      <c r="D2067" s="46">
        <v>28.08</v>
      </c>
      <c r="E2067" s="285"/>
      <c r="F2067" s="30">
        <f t="shared" si="76"/>
        <v>0</v>
      </c>
    </row>
    <row r="2068" spans="1:6" s="5" customFormat="1" ht="13.5" customHeight="1" hidden="1" outlineLevel="3">
      <c r="A2068" s="142" t="s">
        <v>12</v>
      </c>
      <c r="B2068" s="92" t="s">
        <v>3788</v>
      </c>
      <c r="C2068" s="104" t="s">
        <v>1849</v>
      </c>
      <c r="D2068" s="46">
        <v>27</v>
      </c>
      <c r="E2068" s="285"/>
      <c r="F2068" s="30">
        <f t="shared" si="76"/>
        <v>0</v>
      </c>
    </row>
    <row r="2069" spans="1:6" s="5" customFormat="1" ht="13.5" customHeight="1" hidden="1" outlineLevel="3">
      <c r="A2069" s="142" t="s">
        <v>13</v>
      </c>
      <c r="B2069" s="92" t="s">
        <v>3789</v>
      </c>
      <c r="C2069" s="104" t="s">
        <v>1849</v>
      </c>
      <c r="D2069" s="46">
        <v>28.08</v>
      </c>
      <c r="E2069" s="285"/>
      <c r="F2069" s="30">
        <f t="shared" si="76"/>
        <v>0</v>
      </c>
    </row>
    <row r="2070" spans="1:6" s="5" customFormat="1" ht="13.5" customHeight="1" hidden="1" outlineLevel="3">
      <c r="A2070" s="142" t="s">
        <v>14</v>
      </c>
      <c r="B2070" s="92" t="s">
        <v>3790</v>
      </c>
      <c r="C2070" s="104" t="s">
        <v>1849</v>
      </c>
      <c r="D2070" s="46">
        <v>30.24</v>
      </c>
      <c r="E2070" s="285"/>
      <c r="F2070" s="30">
        <f t="shared" si="76"/>
        <v>0</v>
      </c>
    </row>
    <row r="2071" spans="1:6" s="5" customFormat="1" ht="13.5" customHeight="1" hidden="1" outlineLevel="3">
      <c r="A2071" s="142" t="s">
        <v>1723</v>
      </c>
      <c r="B2071" s="86" t="s">
        <v>3791</v>
      </c>
      <c r="C2071" s="104" t="s">
        <v>1849</v>
      </c>
      <c r="D2071" s="46">
        <v>24.84</v>
      </c>
      <c r="E2071" s="285"/>
      <c r="F2071" s="30">
        <f t="shared" si="76"/>
        <v>0</v>
      </c>
    </row>
    <row r="2072" spans="1:6" s="5" customFormat="1" ht="13.5" customHeight="1" hidden="1" outlineLevel="3">
      <c r="A2072" s="142" t="s">
        <v>1724</v>
      </c>
      <c r="B2072" s="86" t="s">
        <v>3792</v>
      </c>
      <c r="C2072" s="104" t="s">
        <v>1849</v>
      </c>
      <c r="D2072" s="46">
        <v>27</v>
      </c>
      <c r="E2072" s="285"/>
      <c r="F2072" s="30">
        <f t="shared" si="76"/>
        <v>0</v>
      </c>
    </row>
    <row r="2073" spans="1:6" s="5" customFormat="1" ht="13.5" customHeight="1" hidden="1" outlineLevel="3">
      <c r="A2073" s="142" t="s">
        <v>1725</v>
      </c>
      <c r="B2073" s="86" t="s">
        <v>3793</v>
      </c>
      <c r="C2073" s="104" t="s">
        <v>1849</v>
      </c>
      <c r="D2073" s="46">
        <v>30.24</v>
      </c>
      <c r="E2073" s="285"/>
      <c r="F2073" s="30">
        <f t="shared" si="76"/>
        <v>0</v>
      </c>
    </row>
    <row r="2074" spans="1:6" s="5" customFormat="1" ht="13.5" customHeight="1" hidden="1" outlineLevel="3">
      <c r="A2074" s="142" t="s">
        <v>1726</v>
      </c>
      <c r="B2074" s="86" t="s">
        <v>3794</v>
      </c>
      <c r="C2074" s="104" t="s">
        <v>1849</v>
      </c>
      <c r="D2074" s="46">
        <v>33.48</v>
      </c>
      <c r="E2074" s="285"/>
      <c r="F2074" s="30">
        <f t="shared" si="76"/>
        <v>0</v>
      </c>
    </row>
    <row r="2075" spans="1:12" s="1" customFormat="1" ht="13.5" customHeight="1" hidden="1" outlineLevel="2" collapsed="1">
      <c r="A2075" s="166" t="s">
        <v>534</v>
      </c>
      <c r="B2075" s="167"/>
      <c r="C2075" s="168"/>
      <c r="D2075" s="169"/>
      <c r="E2075" s="285"/>
      <c r="F2075" s="23">
        <f>SUM(F2076:F2085)</f>
        <v>0</v>
      </c>
      <c r="G2075" s="69"/>
      <c r="H2075" s="69"/>
      <c r="I2075" s="69"/>
      <c r="J2075" s="69"/>
      <c r="K2075" s="69"/>
      <c r="L2075" s="69"/>
    </row>
    <row r="2076" spans="1:6" s="35" customFormat="1" ht="23.25" customHeight="1" hidden="1" outlineLevel="3">
      <c r="A2076" s="107" t="s">
        <v>30</v>
      </c>
      <c r="B2076" s="70" t="s">
        <v>2817</v>
      </c>
      <c r="C2076" s="92" t="s">
        <v>1849</v>
      </c>
      <c r="D2076" s="38">
        <v>66.88</v>
      </c>
      <c r="E2076" s="285"/>
      <c r="F2076" s="30">
        <f aca="true" t="shared" si="77" ref="F2076:F2085">D2076*E2076</f>
        <v>0</v>
      </c>
    </row>
    <row r="2077" spans="1:6" s="35" customFormat="1" ht="23.25" customHeight="1" hidden="1" outlineLevel="3">
      <c r="A2077" s="107" t="s">
        <v>31</v>
      </c>
      <c r="B2077" s="70" t="s">
        <v>2818</v>
      </c>
      <c r="C2077" s="92" t="s">
        <v>1849</v>
      </c>
      <c r="D2077" s="38">
        <v>66.88</v>
      </c>
      <c r="E2077" s="285"/>
      <c r="F2077" s="30">
        <f t="shared" si="77"/>
        <v>0</v>
      </c>
    </row>
    <row r="2078" spans="1:6" s="35" customFormat="1" ht="23.25" customHeight="1" hidden="1" outlineLevel="3">
      <c r="A2078" s="107" t="s">
        <v>32</v>
      </c>
      <c r="B2078" s="70" t="s">
        <v>2819</v>
      </c>
      <c r="C2078" s="92" t="s">
        <v>1849</v>
      </c>
      <c r="D2078" s="38">
        <v>66.88</v>
      </c>
      <c r="E2078" s="285"/>
      <c r="F2078" s="30">
        <f t="shared" si="77"/>
        <v>0</v>
      </c>
    </row>
    <row r="2079" spans="1:6" s="35" customFormat="1" ht="23.25" customHeight="1" hidden="1" outlineLevel="3">
      <c r="A2079" s="107" t="s">
        <v>33</v>
      </c>
      <c r="B2079" s="70" t="s">
        <v>2820</v>
      </c>
      <c r="C2079" s="92" t="s">
        <v>1849</v>
      </c>
      <c r="D2079" s="38">
        <v>53.5</v>
      </c>
      <c r="E2079" s="285"/>
      <c r="F2079" s="30">
        <f t="shared" si="77"/>
        <v>0</v>
      </c>
    </row>
    <row r="2080" spans="1:6" s="35" customFormat="1" ht="13.5" customHeight="1" hidden="1" outlineLevel="3">
      <c r="A2080" s="107" t="s">
        <v>34</v>
      </c>
      <c r="B2080" s="70" t="s">
        <v>2821</v>
      </c>
      <c r="C2080" s="92" t="s">
        <v>1849</v>
      </c>
      <c r="D2080" s="38">
        <v>33.44</v>
      </c>
      <c r="E2080" s="285"/>
      <c r="F2080" s="30">
        <f t="shared" si="77"/>
        <v>0</v>
      </c>
    </row>
    <row r="2081" spans="1:6" s="35" customFormat="1" ht="12" customHeight="1" hidden="1" outlineLevel="3">
      <c r="A2081" s="107" t="s">
        <v>3111</v>
      </c>
      <c r="B2081" s="70" t="s">
        <v>2822</v>
      </c>
      <c r="C2081" s="92" t="s">
        <v>1849</v>
      </c>
      <c r="D2081" s="38">
        <v>40.13</v>
      </c>
      <c r="E2081" s="281"/>
      <c r="F2081" s="30">
        <f t="shared" si="77"/>
        <v>0</v>
      </c>
    </row>
    <row r="2082" spans="1:6" s="35" customFormat="1" ht="12" customHeight="1" hidden="1" outlineLevel="3">
      <c r="A2082" s="107" t="s">
        <v>3112</v>
      </c>
      <c r="B2082" s="70" t="s">
        <v>2823</v>
      </c>
      <c r="C2082" s="92" t="s">
        <v>1849</v>
      </c>
      <c r="D2082" s="38">
        <v>33.44</v>
      </c>
      <c r="E2082" s="281"/>
      <c r="F2082" s="30">
        <f t="shared" si="77"/>
        <v>0</v>
      </c>
    </row>
    <row r="2083" spans="1:6" s="35" customFormat="1" ht="12" customHeight="1" hidden="1" outlineLevel="3">
      <c r="A2083" s="107" t="s">
        <v>3113</v>
      </c>
      <c r="B2083" s="70" t="s">
        <v>2824</v>
      </c>
      <c r="C2083" s="92" t="s">
        <v>1849</v>
      </c>
      <c r="D2083" s="38">
        <v>33.44</v>
      </c>
      <c r="E2083" s="281"/>
      <c r="F2083" s="30">
        <f t="shared" si="77"/>
        <v>0</v>
      </c>
    </row>
    <row r="2084" spans="1:6" s="35" customFormat="1" ht="12" customHeight="1" hidden="1" outlineLevel="3">
      <c r="A2084" s="107" t="s">
        <v>3115</v>
      </c>
      <c r="B2084" s="70" t="s">
        <v>2825</v>
      </c>
      <c r="C2084" s="92" t="s">
        <v>1849</v>
      </c>
      <c r="D2084" s="38">
        <v>46.82</v>
      </c>
      <c r="E2084" s="281"/>
      <c r="F2084" s="30">
        <f t="shared" si="77"/>
        <v>0</v>
      </c>
    </row>
    <row r="2085" spans="1:6" s="35" customFormat="1" ht="12" customHeight="1" hidden="1" outlineLevel="3">
      <c r="A2085" s="107" t="s">
        <v>3114</v>
      </c>
      <c r="B2085" s="70" t="s">
        <v>2826</v>
      </c>
      <c r="C2085" s="92" t="s">
        <v>1849</v>
      </c>
      <c r="D2085" s="38">
        <v>40.13</v>
      </c>
      <c r="E2085" s="281"/>
      <c r="F2085" s="30">
        <f t="shared" si="77"/>
        <v>0</v>
      </c>
    </row>
    <row r="2086" spans="1:6" s="1" customFormat="1" ht="11.25" hidden="1" outlineLevel="2" collapsed="1">
      <c r="A2086" s="191" t="s">
        <v>2682</v>
      </c>
      <c r="B2086" s="192"/>
      <c r="C2086" s="193"/>
      <c r="D2086" s="3"/>
      <c r="E2086" s="281"/>
      <c r="F2086" s="23">
        <f>SUM(F2087:F2096)</f>
        <v>0</v>
      </c>
    </row>
    <row r="2087" spans="1:12" s="69" customFormat="1" ht="12" customHeight="1" hidden="1" outlineLevel="3">
      <c r="A2087" s="41" t="s">
        <v>3406</v>
      </c>
      <c r="B2087" s="94" t="s">
        <v>3407</v>
      </c>
      <c r="C2087" s="9" t="s">
        <v>1849</v>
      </c>
      <c r="D2087" s="10">
        <v>8.13</v>
      </c>
      <c r="E2087" s="281"/>
      <c r="F2087" s="30">
        <f>D2087*E2087</f>
        <v>0</v>
      </c>
      <c r="G2087" s="1"/>
      <c r="H2087" s="1"/>
      <c r="I2087" s="1"/>
      <c r="J2087" s="1"/>
      <c r="K2087" s="1"/>
      <c r="L2087" s="1"/>
    </row>
    <row r="2088" spans="1:12" s="69" customFormat="1" ht="12" customHeight="1" hidden="1" outlineLevel="3">
      <c r="A2088" s="41" t="s">
        <v>3408</v>
      </c>
      <c r="B2088" s="94" t="s">
        <v>3409</v>
      </c>
      <c r="C2088" s="9" t="s">
        <v>1849</v>
      </c>
      <c r="D2088" s="10">
        <v>8.13</v>
      </c>
      <c r="E2088" s="281"/>
      <c r="F2088" s="30">
        <f aca="true" t="shared" si="78" ref="F2088:F2096">D2088*E2088</f>
        <v>0</v>
      </c>
      <c r="G2088" s="1"/>
      <c r="H2088" s="1"/>
      <c r="I2088" s="1"/>
      <c r="J2088" s="1"/>
      <c r="K2088" s="1"/>
      <c r="L2088" s="1"/>
    </row>
    <row r="2089" spans="1:12" s="69" customFormat="1" ht="12" customHeight="1" hidden="1" outlineLevel="3">
      <c r="A2089" s="41" t="s">
        <v>3410</v>
      </c>
      <c r="B2089" s="94" t="s">
        <v>3411</v>
      </c>
      <c r="C2089" s="9" t="s">
        <v>1849</v>
      </c>
      <c r="D2089" s="10">
        <v>8.13</v>
      </c>
      <c r="E2089" s="281"/>
      <c r="F2089" s="30">
        <f t="shared" si="78"/>
        <v>0</v>
      </c>
      <c r="G2089" s="1"/>
      <c r="H2089" s="1"/>
      <c r="I2089" s="1"/>
      <c r="J2089" s="1"/>
      <c r="K2089" s="1"/>
      <c r="L2089" s="1"/>
    </row>
    <row r="2090" spans="1:12" s="69" customFormat="1" ht="12" customHeight="1" hidden="1" outlineLevel="3">
      <c r="A2090" s="41" t="s">
        <v>3412</v>
      </c>
      <c r="B2090" s="94" t="s">
        <v>3413</v>
      </c>
      <c r="C2090" s="9" t="s">
        <v>1849</v>
      </c>
      <c r="D2090" s="10">
        <v>8.13</v>
      </c>
      <c r="E2090" s="281"/>
      <c r="F2090" s="30">
        <f t="shared" si="78"/>
        <v>0</v>
      </c>
      <c r="G2090" s="1"/>
      <c r="H2090" s="1"/>
      <c r="I2090" s="1"/>
      <c r="J2090" s="1"/>
      <c r="K2090" s="1"/>
      <c r="L2090" s="1"/>
    </row>
    <row r="2091" spans="1:12" s="69" customFormat="1" ht="12" customHeight="1" hidden="1" outlineLevel="3">
      <c r="A2091" s="41" t="s">
        <v>3414</v>
      </c>
      <c r="B2091" s="94" t="s">
        <v>3415</v>
      </c>
      <c r="C2091" s="9" t="s">
        <v>1849</v>
      </c>
      <c r="D2091" s="10">
        <v>8.13</v>
      </c>
      <c r="E2091" s="281"/>
      <c r="F2091" s="30">
        <f t="shared" si="78"/>
        <v>0</v>
      </c>
      <c r="G2091" s="1"/>
      <c r="H2091" s="1"/>
      <c r="I2091" s="1"/>
      <c r="J2091" s="1"/>
      <c r="K2091" s="1"/>
      <c r="L2091" s="1"/>
    </row>
    <row r="2092" spans="1:12" s="69" customFormat="1" ht="12" customHeight="1" hidden="1" outlineLevel="3">
      <c r="A2092" s="41" t="s">
        <v>3416</v>
      </c>
      <c r="B2092" s="94" t="s">
        <v>3417</v>
      </c>
      <c r="C2092" s="9" t="s">
        <v>1849</v>
      </c>
      <c r="D2092" s="10">
        <v>8.13</v>
      </c>
      <c r="E2092" s="281"/>
      <c r="F2092" s="30">
        <f t="shared" si="78"/>
        <v>0</v>
      </c>
      <c r="G2092" s="1"/>
      <c r="H2092" s="1"/>
      <c r="I2092" s="1"/>
      <c r="J2092" s="1"/>
      <c r="K2092" s="1"/>
      <c r="L2092" s="1"/>
    </row>
    <row r="2093" spans="1:12" s="69" customFormat="1" ht="12" customHeight="1" hidden="1" outlineLevel="3">
      <c r="A2093" s="41" t="s">
        <v>3418</v>
      </c>
      <c r="B2093" s="94" t="s">
        <v>3419</v>
      </c>
      <c r="C2093" s="9" t="s">
        <v>1849</v>
      </c>
      <c r="D2093" s="10">
        <v>8.13</v>
      </c>
      <c r="E2093" s="281"/>
      <c r="F2093" s="30">
        <f t="shared" si="78"/>
        <v>0</v>
      </c>
      <c r="G2093" s="1"/>
      <c r="H2093" s="1"/>
      <c r="I2093" s="1"/>
      <c r="J2093" s="1"/>
      <c r="K2093" s="1"/>
      <c r="L2093" s="1"/>
    </row>
    <row r="2094" spans="1:12" s="69" customFormat="1" ht="12" customHeight="1" hidden="1" outlineLevel="3">
      <c r="A2094" s="41" t="s">
        <v>3420</v>
      </c>
      <c r="B2094" s="94" t="s">
        <v>3421</v>
      </c>
      <c r="C2094" s="9" t="s">
        <v>1849</v>
      </c>
      <c r="D2094" s="10">
        <v>8.13</v>
      </c>
      <c r="E2094" s="281"/>
      <c r="F2094" s="30">
        <f t="shared" si="78"/>
        <v>0</v>
      </c>
      <c r="G2094" s="1"/>
      <c r="H2094" s="1"/>
      <c r="I2094" s="1"/>
      <c r="J2094" s="1"/>
      <c r="K2094" s="1"/>
      <c r="L2094" s="1"/>
    </row>
    <row r="2095" spans="1:12" s="69" customFormat="1" ht="12" customHeight="1" hidden="1" outlineLevel="3">
      <c r="A2095" s="41" t="s">
        <v>3422</v>
      </c>
      <c r="B2095" s="94" t="s">
        <v>3423</v>
      </c>
      <c r="C2095" s="9" t="s">
        <v>1849</v>
      </c>
      <c r="D2095" s="10">
        <v>8.13</v>
      </c>
      <c r="E2095" s="281"/>
      <c r="F2095" s="30">
        <f t="shared" si="78"/>
        <v>0</v>
      </c>
      <c r="G2095" s="1"/>
      <c r="H2095" s="1"/>
      <c r="I2095" s="1"/>
      <c r="J2095" s="1"/>
      <c r="K2095" s="1"/>
      <c r="L2095" s="1"/>
    </row>
    <row r="2096" spans="1:12" s="69" customFormat="1" ht="12" customHeight="1" hidden="1" outlineLevel="3">
      <c r="A2096" s="41" t="s">
        <v>3424</v>
      </c>
      <c r="B2096" s="94" t="s">
        <v>3425</v>
      </c>
      <c r="C2096" s="9" t="s">
        <v>1849</v>
      </c>
      <c r="D2096" s="10">
        <v>8.13</v>
      </c>
      <c r="E2096" s="281"/>
      <c r="F2096" s="30">
        <f t="shared" si="78"/>
        <v>0</v>
      </c>
      <c r="G2096" s="1"/>
      <c r="H2096" s="1"/>
      <c r="I2096" s="1"/>
      <c r="J2096" s="1"/>
      <c r="K2096" s="1"/>
      <c r="L2096" s="1"/>
    </row>
    <row r="2097" spans="1:12" s="1" customFormat="1" ht="13.5" customHeight="1" hidden="1" outlineLevel="2" collapsed="1">
      <c r="A2097" s="166" t="s">
        <v>4704</v>
      </c>
      <c r="B2097" s="167"/>
      <c r="C2097" s="168"/>
      <c r="D2097" s="169"/>
      <c r="E2097" s="285"/>
      <c r="F2097" s="23">
        <f>SUM(F2098:F2177)</f>
        <v>0</v>
      </c>
      <c r="G2097" s="69"/>
      <c r="H2097" s="69"/>
      <c r="I2097" s="69"/>
      <c r="J2097" s="69"/>
      <c r="K2097" s="69"/>
      <c r="L2097" s="69"/>
    </row>
    <row r="2098" spans="1:6" s="35" customFormat="1" ht="11.25" hidden="1" outlineLevel="3">
      <c r="A2098" s="41" t="s">
        <v>394</v>
      </c>
      <c r="B2098" s="94" t="s">
        <v>393</v>
      </c>
      <c r="C2098" s="9" t="s">
        <v>1849</v>
      </c>
      <c r="D2098" s="40">
        <v>36.18</v>
      </c>
      <c r="E2098" s="285"/>
      <c r="F2098" s="30">
        <f aca="true" t="shared" si="79" ref="F2098:F2129">D2098*E2098</f>
        <v>0</v>
      </c>
    </row>
    <row r="2099" spans="1:6" s="35" customFormat="1" ht="11.25" hidden="1" outlineLevel="3">
      <c r="A2099" s="41" t="s">
        <v>394</v>
      </c>
      <c r="B2099" s="94" t="s">
        <v>395</v>
      </c>
      <c r="C2099" s="9" t="s">
        <v>1849</v>
      </c>
      <c r="D2099" s="40">
        <v>36.18</v>
      </c>
      <c r="E2099" s="285"/>
      <c r="F2099" s="30">
        <f t="shared" si="79"/>
        <v>0</v>
      </c>
    </row>
    <row r="2100" spans="1:6" s="35" customFormat="1" ht="11.25" hidden="1" outlineLevel="3">
      <c r="A2100" s="41" t="s">
        <v>394</v>
      </c>
      <c r="B2100" s="94" t="s">
        <v>396</v>
      </c>
      <c r="C2100" s="9" t="s">
        <v>1849</v>
      </c>
      <c r="D2100" s="40">
        <v>36.18</v>
      </c>
      <c r="E2100" s="285"/>
      <c r="F2100" s="30">
        <f t="shared" si="79"/>
        <v>0</v>
      </c>
    </row>
    <row r="2101" spans="1:6" s="35" customFormat="1" ht="11.25" hidden="1" outlineLevel="3">
      <c r="A2101" s="41" t="s">
        <v>394</v>
      </c>
      <c r="B2101" s="94" t="s">
        <v>397</v>
      </c>
      <c r="C2101" s="9" t="s">
        <v>1849</v>
      </c>
      <c r="D2101" s="40">
        <v>36.18</v>
      </c>
      <c r="E2101" s="285"/>
      <c r="F2101" s="30">
        <f t="shared" si="79"/>
        <v>0</v>
      </c>
    </row>
    <row r="2102" spans="1:6" s="35" customFormat="1" ht="11.25" hidden="1" outlineLevel="3">
      <c r="A2102" s="41" t="s">
        <v>394</v>
      </c>
      <c r="B2102" s="94" t="s">
        <v>398</v>
      </c>
      <c r="C2102" s="9" t="s">
        <v>1849</v>
      </c>
      <c r="D2102" s="40">
        <v>36.18</v>
      </c>
      <c r="E2102" s="285"/>
      <c r="F2102" s="30">
        <f t="shared" si="79"/>
        <v>0</v>
      </c>
    </row>
    <row r="2103" spans="1:6" s="35" customFormat="1" ht="11.25" hidden="1" outlineLevel="3">
      <c r="A2103" s="41" t="s">
        <v>394</v>
      </c>
      <c r="B2103" s="94" t="s">
        <v>399</v>
      </c>
      <c r="C2103" s="9" t="s">
        <v>1849</v>
      </c>
      <c r="D2103" s="40">
        <v>36.18</v>
      </c>
      <c r="E2103" s="285"/>
      <c r="F2103" s="30">
        <f t="shared" si="79"/>
        <v>0</v>
      </c>
    </row>
    <row r="2104" spans="1:6" s="35" customFormat="1" ht="11.25" hidden="1" outlineLevel="3">
      <c r="A2104" s="41" t="s">
        <v>394</v>
      </c>
      <c r="B2104" s="94" t="s">
        <v>400</v>
      </c>
      <c r="C2104" s="9" t="s">
        <v>1849</v>
      </c>
      <c r="D2104" s="40">
        <v>36.18</v>
      </c>
      <c r="E2104" s="285"/>
      <c r="F2104" s="30">
        <f t="shared" si="79"/>
        <v>0</v>
      </c>
    </row>
    <row r="2105" spans="1:6" s="35" customFormat="1" ht="11.25" hidden="1" outlineLevel="3">
      <c r="A2105" s="41" t="s">
        <v>394</v>
      </c>
      <c r="B2105" s="94" t="s">
        <v>401</v>
      </c>
      <c r="C2105" s="9" t="s">
        <v>1849</v>
      </c>
      <c r="D2105" s="40">
        <v>36.18</v>
      </c>
      <c r="E2105" s="285"/>
      <c r="F2105" s="30">
        <f t="shared" si="79"/>
        <v>0</v>
      </c>
    </row>
    <row r="2106" spans="1:6" s="35" customFormat="1" ht="11.25" hidden="1" outlineLevel="3">
      <c r="A2106" s="41" t="s">
        <v>394</v>
      </c>
      <c r="B2106" s="94" t="s">
        <v>402</v>
      </c>
      <c r="C2106" s="9" t="s">
        <v>1849</v>
      </c>
      <c r="D2106" s="10">
        <v>34.47</v>
      </c>
      <c r="E2106" s="285"/>
      <c r="F2106" s="30">
        <f t="shared" si="79"/>
        <v>0</v>
      </c>
    </row>
    <row r="2107" spans="1:6" s="35" customFormat="1" ht="11.25" hidden="1" outlineLevel="3">
      <c r="A2107" s="41" t="s">
        <v>394</v>
      </c>
      <c r="B2107" s="94" t="s">
        <v>403</v>
      </c>
      <c r="C2107" s="9" t="s">
        <v>1849</v>
      </c>
      <c r="D2107" s="10">
        <v>34.47</v>
      </c>
      <c r="E2107" s="285"/>
      <c r="F2107" s="30">
        <f t="shared" si="79"/>
        <v>0</v>
      </c>
    </row>
    <row r="2108" spans="1:6" s="35" customFormat="1" ht="11.25" hidden="1" outlineLevel="3">
      <c r="A2108" s="41" t="s">
        <v>394</v>
      </c>
      <c r="B2108" s="94" t="s">
        <v>404</v>
      </c>
      <c r="C2108" s="9" t="s">
        <v>1849</v>
      </c>
      <c r="D2108" s="10">
        <v>34.47</v>
      </c>
      <c r="E2108" s="285"/>
      <c r="F2108" s="30">
        <f t="shared" si="79"/>
        <v>0</v>
      </c>
    </row>
    <row r="2109" spans="1:6" s="35" customFormat="1" ht="11.25" hidden="1" outlineLevel="3">
      <c r="A2109" s="41" t="s">
        <v>394</v>
      </c>
      <c r="B2109" s="94" t="s">
        <v>405</v>
      </c>
      <c r="C2109" s="9" t="s">
        <v>1849</v>
      </c>
      <c r="D2109" s="10">
        <v>34.47</v>
      </c>
      <c r="E2109" s="285"/>
      <c r="F2109" s="30">
        <f t="shared" si="79"/>
        <v>0</v>
      </c>
    </row>
    <row r="2110" spans="1:6" s="35" customFormat="1" ht="11.25" hidden="1" outlineLevel="3">
      <c r="A2110" s="41" t="s">
        <v>394</v>
      </c>
      <c r="B2110" s="94" t="s">
        <v>406</v>
      </c>
      <c r="C2110" s="9" t="s">
        <v>1849</v>
      </c>
      <c r="D2110" s="10">
        <v>34.47</v>
      </c>
      <c r="E2110" s="285"/>
      <c r="F2110" s="30">
        <f t="shared" si="79"/>
        <v>0</v>
      </c>
    </row>
    <row r="2111" spans="1:6" s="35" customFormat="1" ht="11.25" hidden="1" outlineLevel="3">
      <c r="A2111" s="41" t="s">
        <v>394</v>
      </c>
      <c r="B2111" s="94" t="s">
        <v>407</v>
      </c>
      <c r="C2111" s="9" t="s">
        <v>1849</v>
      </c>
      <c r="D2111" s="10">
        <v>34.47</v>
      </c>
      <c r="E2111" s="285"/>
      <c r="F2111" s="30">
        <f t="shared" si="79"/>
        <v>0</v>
      </c>
    </row>
    <row r="2112" spans="1:6" s="35" customFormat="1" ht="11.25" hidden="1" outlineLevel="3">
      <c r="A2112" s="41" t="s">
        <v>394</v>
      </c>
      <c r="B2112" s="94" t="s">
        <v>408</v>
      </c>
      <c r="C2112" s="9" t="s">
        <v>1849</v>
      </c>
      <c r="D2112" s="10">
        <v>34.47</v>
      </c>
      <c r="E2112" s="285"/>
      <c r="F2112" s="30">
        <f t="shared" si="79"/>
        <v>0</v>
      </c>
    </row>
    <row r="2113" spans="1:6" s="35" customFormat="1" ht="11.25" hidden="1" outlineLevel="3">
      <c r="A2113" s="41" t="s">
        <v>394</v>
      </c>
      <c r="B2113" s="94" t="s">
        <v>409</v>
      </c>
      <c r="C2113" s="9" t="s">
        <v>1849</v>
      </c>
      <c r="D2113" s="10">
        <v>34.47</v>
      </c>
      <c r="E2113" s="285"/>
      <c r="F2113" s="30">
        <f t="shared" si="79"/>
        <v>0</v>
      </c>
    </row>
    <row r="2114" spans="1:6" s="35" customFormat="1" ht="11.25" hidden="1" outlineLevel="3">
      <c r="A2114" s="41" t="s">
        <v>394</v>
      </c>
      <c r="B2114" s="94" t="s">
        <v>410</v>
      </c>
      <c r="C2114" s="9" t="s">
        <v>1849</v>
      </c>
      <c r="D2114" s="10">
        <v>34.47</v>
      </c>
      <c r="E2114" s="285"/>
      <c r="F2114" s="30">
        <f t="shared" si="79"/>
        <v>0</v>
      </c>
    </row>
    <row r="2115" spans="1:6" s="35" customFormat="1" ht="11.25" hidden="1" outlineLevel="3">
      <c r="A2115" s="41" t="s">
        <v>394</v>
      </c>
      <c r="B2115" s="94" t="s">
        <v>411</v>
      </c>
      <c r="C2115" s="9" t="s">
        <v>1849</v>
      </c>
      <c r="D2115" s="10">
        <v>34.47</v>
      </c>
      <c r="E2115" s="285"/>
      <c r="F2115" s="30">
        <f t="shared" si="79"/>
        <v>0</v>
      </c>
    </row>
    <row r="2116" spans="1:6" s="35" customFormat="1" ht="11.25" hidden="1" outlineLevel="3">
      <c r="A2116" s="41" t="s">
        <v>394</v>
      </c>
      <c r="B2116" s="94" t="s">
        <v>412</v>
      </c>
      <c r="C2116" s="9" t="s">
        <v>1849</v>
      </c>
      <c r="D2116" s="10">
        <v>34.47</v>
      </c>
      <c r="E2116" s="285"/>
      <c r="F2116" s="30">
        <f t="shared" si="79"/>
        <v>0</v>
      </c>
    </row>
    <row r="2117" spans="1:6" s="35" customFormat="1" ht="11.25" hidden="1" outlineLevel="3">
      <c r="A2117" s="41" t="s">
        <v>394</v>
      </c>
      <c r="B2117" s="94" t="s">
        <v>413</v>
      </c>
      <c r="C2117" s="9" t="s">
        <v>1849</v>
      </c>
      <c r="D2117" s="10">
        <v>34.47</v>
      </c>
      <c r="E2117" s="285"/>
      <c r="F2117" s="30">
        <f t="shared" si="79"/>
        <v>0</v>
      </c>
    </row>
    <row r="2118" spans="1:6" s="35" customFormat="1" ht="11.25" hidden="1" outlineLevel="3">
      <c r="A2118" s="41" t="s">
        <v>394</v>
      </c>
      <c r="B2118" s="94" t="s">
        <v>414</v>
      </c>
      <c r="C2118" s="9" t="s">
        <v>1849</v>
      </c>
      <c r="D2118" s="10">
        <v>34.47</v>
      </c>
      <c r="E2118" s="285"/>
      <c r="F2118" s="30">
        <f t="shared" si="79"/>
        <v>0</v>
      </c>
    </row>
    <row r="2119" spans="1:6" s="35" customFormat="1" ht="11.25" hidden="1" outlineLevel="3">
      <c r="A2119" s="41" t="s">
        <v>394</v>
      </c>
      <c r="B2119" s="94" t="s">
        <v>415</v>
      </c>
      <c r="C2119" s="9" t="s">
        <v>1849</v>
      </c>
      <c r="D2119" s="10">
        <v>34.47</v>
      </c>
      <c r="E2119" s="285"/>
      <c r="F2119" s="30">
        <f t="shared" si="79"/>
        <v>0</v>
      </c>
    </row>
    <row r="2120" spans="1:6" s="35" customFormat="1" ht="11.25" hidden="1" outlineLevel="3">
      <c r="A2120" s="41" t="s">
        <v>394</v>
      </c>
      <c r="B2120" s="94" t="s">
        <v>416</v>
      </c>
      <c r="C2120" s="9" t="s">
        <v>1849</v>
      </c>
      <c r="D2120" s="10">
        <v>34.47</v>
      </c>
      <c r="E2120" s="285"/>
      <c r="F2120" s="30">
        <f t="shared" si="79"/>
        <v>0</v>
      </c>
    </row>
    <row r="2121" spans="1:6" s="35" customFormat="1" ht="11.25" hidden="1" outlineLevel="3">
      <c r="A2121" s="41" t="s">
        <v>394</v>
      </c>
      <c r="B2121" s="94" t="s">
        <v>417</v>
      </c>
      <c r="C2121" s="9" t="s">
        <v>1849</v>
      </c>
      <c r="D2121" s="10">
        <v>34.47</v>
      </c>
      <c r="E2121" s="285"/>
      <c r="F2121" s="30">
        <f t="shared" si="79"/>
        <v>0</v>
      </c>
    </row>
    <row r="2122" spans="1:6" s="35" customFormat="1" ht="11.25" hidden="1" outlineLevel="3">
      <c r="A2122" s="41" t="s">
        <v>394</v>
      </c>
      <c r="B2122" s="94" t="s">
        <v>418</v>
      </c>
      <c r="C2122" s="9" t="s">
        <v>1849</v>
      </c>
      <c r="D2122" s="10">
        <v>32.08</v>
      </c>
      <c r="E2122" s="285"/>
      <c r="F2122" s="30">
        <f t="shared" si="79"/>
        <v>0</v>
      </c>
    </row>
    <row r="2123" spans="1:6" s="35" customFormat="1" ht="11.25" hidden="1" outlineLevel="3">
      <c r="A2123" s="41" t="s">
        <v>394</v>
      </c>
      <c r="B2123" s="94" t="s">
        <v>419</v>
      </c>
      <c r="C2123" s="9" t="s">
        <v>1849</v>
      </c>
      <c r="D2123" s="10">
        <v>32.08</v>
      </c>
      <c r="E2123" s="285"/>
      <c r="F2123" s="30">
        <f t="shared" si="79"/>
        <v>0</v>
      </c>
    </row>
    <row r="2124" spans="1:6" s="35" customFormat="1" ht="11.25" hidden="1" outlineLevel="3">
      <c r="A2124" s="41" t="s">
        <v>394</v>
      </c>
      <c r="B2124" s="94" t="s">
        <v>420</v>
      </c>
      <c r="C2124" s="9" t="s">
        <v>1849</v>
      </c>
      <c r="D2124" s="10">
        <v>32.08</v>
      </c>
      <c r="E2124" s="285"/>
      <c r="F2124" s="30">
        <f t="shared" si="79"/>
        <v>0</v>
      </c>
    </row>
    <row r="2125" spans="1:6" s="35" customFormat="1" ht="11.25" hidden="1" outlineLevel="3">
      <c r="A2125" s="41" t="s">
        <v>394</v>
      </c>
      <c r="B2125" s="94" t="s">
        <v>421</v>
      </c>
      <c r="C2125" s="9" t="s">
        <v>1849</v>
      </c>
      <c r="D2125" s="10">
        <v>32.08</v>
      </c>
      <c r="E2125" s="285"/>
      <c r="F2125" s="30">
        <f t="shared" si="79"/>
        <v>0</v>
      </c>
    </row>
    <row r="2126" spans="1:6" s="35" customFormat="1" ht="11.25" hidden="1" outlineLevel="3">
      <c r="A2126" s="41" t="s">
        <v>394</v>
      </c>
      <c r="B2126" s="94" t="s">
        <v>422</v>
      </c>
      <c r="C2126" s="9" t="s">
        <v>1849</v>
      </c>
      <c r="D2126" s="10">
        <v>32.08</v>
      </c>
      <c r="E2126" s="285"/>
      <c r="F2126" s="30">
        <f t="shared" si="79"/>
        <v>0</v>
      </c>
    </row>
    <row r="2127" spans="1:6" s="35" customFormat="1" ht="11.25" hidden="1" outlineLevel="3">
      <c r="A2127" s="41" t="s">
        <v>394</v>
      </c>
      <c r="B2127" s="94" t="s">
        <v>423</v>
      </c>
      <c r="C2127" s="9" t="s">
        <v>1849</v>
      </c>
      <c r="D2127" s="10">
        <v>32.08</v>
      </c>
      <c r="E2127" s="285"/>
      <c r="F2127" s="30">
        <f t="shared" si="79"/>
        <v>0</v>
      </c>
    </row>
    <row r="2128" spans="1:6" s="35" customFormat="1" ht="11.25" hidden="1" outlineLevel="3">
      <c r="A2128" s="41" t="s">
        <v>394</v>
      </c>
      <c r="B2128" s="94" t="s">
        <v>424</v>
      </c>
      <c r="C2128" s="9" t="s">
        <v>1849</v>
      </c>
      <c r="D2128" s="10">
        <v>32.08</v>
      </c>
      <c r="E2128" s="285"/>
      <c r="F2128" s="30">
        <f t="shared" si="79"/>
        <v>0</v>
      </c>
    </row>
    <row r="2129" spans="1:6" s="35" customFormat="1" ht="11.25" hidden="1" outlineLevel="3">
      <c r="A2129" s="41" t="s">
        <v>394</v>
      </c>
      <c r="B2129" s="94" t="s">
        <v>425</v>
      </c>
      <c r="C2129" s="9" t="s">
        <v>1849</v>
      </c>
      <c r="D2129" s="10">
        <v>32.08</v>
      </c>
      <c r="E2129" s="281"/>
      <c r="F2129" s="30">
        <f t="shared" si="79"/>
        <v>0</v>
      </c>
    </row>
    <row r="2130" spans="1:6" s="35" customFormat="1" ht="11.25" hidden="1" outlineLevel="3">
      <c r="A2130" s="41" t="s">
        <v>394</v>
      </c>
      <c r="B2130" s="94" t="s">
        <v>618</v>
      </c>
      <c r="C2130" s="9" t="s">
        <v>1849</v>
      </c>
      <c r="D2130" s="10">
        <v>32.08</v>
      </c>
      <c r="E2130" s="281"/>
      <c r="F2130" s="30">
        <f aca="true" t="shared" si="80" ref="F2130:F2161">D2130*E2130</f>
        <v>0</v>
      </c>
    </row>
    <row r="2131" spans="1:6" s="35" customFormat="1" ht="11.25" hidden="1" outlineLevel="3">
      <c r="A2131" s="41" t="s">
        <v>394</v>
      </c>
      <c r="B2131" s="94" t="s">
        <v>619</v>
      </c>
      <c r="C2131" s="9" t="s">
        <v>1849</v>
      </c>
      <c r="D2131" s="10">
        <v>32.08</v>
      </c>
      <c r="E2131" s="281"/>
      <c r="F2131" s="30">
        <f t="shared" si="80"/>
        <v>0</v>
      </c>
    </row>
    <row r="2132" spans="1:6" s="35" customFormat="1" ht="11.25" hidden="1" outlineLevel="3">
      <c r="A2132" s="41" t="s">
        <v>394</v>
      </c>
      <c r="B2132" s="94" t="s">
        <v>620</v>
      </c>
      <c r="C2132" s="9" t="s">
        <v>1849</v>
      </c>
      <c r="D2132" s="10">
        <v>32.08</v>
      </c>
      <c r="E2132" s="281"/>
      <c r="F2132" s="30">
        <f t="shared" si="80"/>
        <v>0</v>
      </c>
    </row>
    <row r="2133" spans="1:6" s="35" customFormat="1" ht="11.25" hidden="1" outlineLevel="3">
      <c r="A2133" s="41" t="s">
        <v>394</v>
      </c>
      <c r="B2133" s="94" t="s">
        <v>621</v>
      </c>
      <c r="C2133" s="9" t="s">
        <v>1849</v>
      </c>
      <c r="D2133" s="10">
        <v>32.08</v>
      </c>
      <c r="E2133" s="281"/>
      <c r="F2133" s="30">
        <f t="shared" si="80"/>
        <v>0</v>
      </c>
    </row>
    <row r="2134" spans="1:6" s="35" customFormat="1" ht="11.25" hidden="1" outlineLevel="3">
      <c r="A2134" s="41" t="s">
        <v>394</v>
      </c>
      <c r="B2134" s="94" t="s">
        <v>622</v>
      </c>
      <c r="C2134" s="9" t="s">
        <v>1849</v>
      </c>
      <c r="D2134" s="10">
        <v>32.08</v>
      </c>
      <c r="E2134" s="281"/>
      <c r="F2134" s="30">
        <f t="shared" si="80"/>
        <v>0</v>
      </c>
    </row>
    <row r="2135" spans="1:6" s="35" customFormat="1" ht="11.25" hidden="1" outlineLevel="3">
      <c r="A2135" s="41" t="s">
        <v>394</v>
      </c>
      <c r="B2135" s="94" t="s">
        <v>623</v>
      </c>
      <c r="C2135" s="9" t="s">
        <v>1849</v>
      </c>
      <c r="D2135" s="10">
        <v>34.47</v>
      </c>
      <c r="E2135" s="281"/>
      <c r="F2135" s="30">
        <f t="shared" si="80"/>
        <v>0</v>
      </c>
    </row>
    <row r="2136" spans="1:6" s="35" customFormat="1" ht="11.25" hidden="1" outlineLevel="3">
      <c r="A2136" s="41" t="s">
        <v>394</v>
      </c>
      <c r="B2136" s="94" t="s">
        <v>624</v>
      </c>
      <c r="C2136" s="9" t="s">
        <v>1849</v>
      </c>
      <c r="D2136" s="10">
        <v>34.47</v>
      </c>
      <c r="E2136" s="281"/>
      <c r="F2136" s="30">
        <f t="shared" si="80"/>
        <v>0</v>
      </c>
    </row>
    <row r="2137" spans="1:6" s="35" customFormat="1" ht="11.25" hidden="1" outlineLevel="3">
      <c r="A2137" s="41" t="s">
        <v>394</v>
      </c>
      <c r="B2137" s="94" t="s">
        <v>625</v>
      </c>
      <c r="C2137" s="9" t="s">
        <v>1849</v>
      </c>
      <c r="D2137" s="10">
        <v>34.47</v>
      </c>
      <c r="E2137" s="281"/>
      <c r="F2137" s="30">
        <f t="shared" si="80"/>
        <v>0</v>
      </c>
    </row>
    <row r="2138" spans="1:6" s="35" customFormat="1" ht="11.25" hidden="1" outlineLevel="3">
      <c r="A2138" s="41" t="s">
        <v>394</v>
      </c>
      <c r="B2138" s="94" t="s">
        <v>626</v>
      </c>
      <c r="C2138" s="9" t="s">
        <v>1849</v>
      </c>
      <c r="D2138" s="10">
        <v>34.47</v>
      </c>
      <c r="E2138" s="281"/>
      <c r="F2138" s="30">
        <f t="shared" si="80"/>
        <v>0</v>
      </c>
    </row>
    <row r="2139" spans="1:6" s="35" customFormat="1" ht="11.25" hidden="1" outlineLevel="3">
      <c r="A2139" s="41" t="s">
        <v>394</v>
      </c>
      <c r="B2139" s="94" t="s">
        <v>627</v>
      </c>
      <c r="C2139" s="9" t="s">
        <v>1849</v>
      </c>
      <c r="D2139" s="10">
        <v>34.47</v>
      </c>
      <c r="E2139" s="281"/>
      <c r="F2139" s="30">
        <f t="shared" si="80"/>
        <v>0</v>
      </c>
    </row>
    <row r="2140" spans="1:6" s="35" customFormat="1" ht="11.25" hidden="1" outlineLevel="3">
      <c r="A2140" s="41" t="s">
        <v>394</v>
      </c>
      <c r="B2140" s="94" t="s">
        <v>628</v>
      </c>
      <c r="C2140" s="9" t="s">
        <v>1849</v>
      </c>
      <c r="D2140" s="10">
        <v>44.85</v>
      </c>
      <c r="E2140" s="281"/>
      <c r="F2140" s="30">
        <f t="shared" si="80"/>
        <v>0</v>
      </c>
    </row>
    <row r="2141" spans="1:6" s="35" customFormat="1" ht="11.25" hidden="1" outlineLevel="3">
      <c r="A2141" s="41" t="s">
        <v>394</v>
      </c>
      <c r="B2141" s="94" t="s">
        <v>629</v>
      </c>
      <c r="C2141" s="9" t="s">
        <v>1849</v>
      </c>
      <c r="D2141" s="10">
        <v>44.85</v>
      </c>
      <c r="E2141" s="281"/>
      <c r="F2141" s="30">
        <f t="shared" si="80"/>
        <v>0</v>
      </c>
    </row>
    <row r="2142" spans="1:6" s="35" customFormat="1" ht="11.25" hidden="1" outlineLevel="3">
      <c r="A2142" s="41" t="s">
        <v>394</v>
      </c>
      <c r="B2142" s="94" t="s">
        <v>630</v>
      </c>
      <c r="C2142" s="9" t="s">
        <v>1849</v>
      </c>
      <c r="D2142" s="10">
        <v>32.08</v>
      </c>
      <c r="E2142" s="285"/>
      <c r="F2142" s="30">
        <f t="shared" si="80"/>
        <v>0</v>
      </c>
    </row>
    <row r="2143" spans="1:6" s="35" customFormat="1" ht="11.25" hidden="1" outlineLevel="3">
      <c r="A2143" s="41" t="s">
        <v>394</v>
      </c>
      <c r="B2143" s="94" t="s">
        <v>631</v>
      </c>
      <c r="C2143" s="9" t="s">
        <v>1849</v>
      </c>
      <c r="D2143" s="10">
        <v>32.08</v>
      </c>
      <c r="E2143" s="285"/>
      <c r="F2143" s="30">
        <f t="shared" si="80"/>
        <v>0</v>
      </c>
    </row>
    <row r="2144" spans="1:6" s="35" customFormat="1" ht="11.25" hidden="1" outlineLevel="3">
      <c r="A2144" s="41" t="s">
        <v>394</v>
      </c>
      <c r="B2144" s="94" t="s">
        <v>632</v>
      </c>
      <c r="C2144" s="9" t="s">
        <v>1849</v>
      </c>
      <c r="D2144" s="10">
        <v>32.08</v>
      </c>
      <c r="E2144" s="285"/>
      <c r="F2144" s="30">
        <f t="shared" si="80"/>
        <v>0</v>
      </c>
    </row>
    <row r="2145" spans="1:6" s="35" customFormat="1" ht="11.25" hidden="1" outlineLevel="3">
      <c r="A2145" s="41" t="s">
        <v>394</v>
      </c>
      <c r="B2145" s="94" t="s">
        <v>633</v>
      </c>
      <c r="C2145" s="9" t="s">
        <v>1849</v>
      </c>
      <c r="D2145" s="10">
        <v>39.47</v>
      </c>
      <c r="E2145" s="285"/>
      <c r="F2145" s="30">
        <f t="shared" si="80"/>
        <v>0</v>
      </c>
    </row>
    <row r="2146" spans="1:6" s="35" customFormat="1" ht="11.25" hidden="1" outlineLevel="3">
      <c r="A2146" s="41" t="s">
        <v>394</v>
      </c>
      <c r="B2146" s="94" t="s">
        <v>634</v>
      </c>
      <c r="C2146" s="9" t="s">
        <v>1849</v>
      </c>
      <c r="D2146" s="10">
        <v>39.47</v>
      </c>
      <c r="E2146" s="285"/>
      <c r="F2146" s="30">
        <f t="shared" si="80"/>
        <v>0</v>
      </c>
    </row>
    <row r="2147" spans="1:6" s="35" customFormat="1" ht="11.25" hidden="1" outlineLevel="3">
      <c r="A2147" s="41" t="s">
        <v>394</v>
      </c>
      <c r="B2147" s="94" t="s">
        <v>635</v>
      </c>
      <c r="C2147" s="9" t="s">
        <v>1849</v>
      </c>
      <c r="D2147" s="10">
        <v>39.47</v>
      </c>
      <c r="E2147" s="281"/>
      <c r="F2147" s="30">
        <f t="shared" si="80"/>
        <v>0</v>
      </c>
    </row>
    <row r="2148" spans="1:6" s="35" customFormat="1" ht="11.25" hidden="1" outlineLevel="3">
      <c r="A2148" s="41" t="s">
        <v>394</v>
      </c>
      <c r="B2148" s="94" t="s">
        <v>636</v>
      </c>
      <c r="C2148" s="9" t="s">
        <v>1849</v>
      </c>
      <c r="D2148" s="10">
        <v>34.47</v>
      </c>
      <c r="E2148" s="281"/>
      <c r="F2148" s="30">
        <f t="shared" si="80"/>
        <v>0</v>
      </c>
    </row>
    <row r="2149" spans="1:6" s="35" customFormat="1" ht="11.25" hidden="1" outlineLevel="3">
      <c r="A2149" s="41" t="s">
        <v>394</v>
      </c>
      <c r="B2149" s="94" t="s">
        <v>637</v>
      </c>
      <c r="C2149" s="9" t="s">
        <v>1849</v>
      </c>
      <c r="D2149" s="10">
        <v>34.47</v>
      </c>
      <c r="E2149" s="281"/>
      <c r="F2149" s="30">
        <f t="shared" si="80"/>
        <v>0</v>
      </c>
    </row>
    <row r="2150" spans="1:6" s="35" customFormat="1" ht="11.25" hidden="1" outlineLevel="3">
      <c r="A2150" s="41" t="s">
        <v>394</v>
      </c>
      <c r="B2150" s="94" t="s">
        <v>638</v>
      </c>
      <c r="C2150" s="9" t="s">
        <v>1849</v>
      </c>
      <c r="D2150" s="10">
        <v>34.47</v>
      </c>
      <c r="E2150" s="281"/>
      <c r="F2150" s="30">
        <f t="shared" si="80"/>
        <v>0</v>
      </c>
    </row>
    <row r="2151" spans="1:6" s="35" customFormat="1" ht="11.25" hidden="1" outlineLevel="3">
      <c r="A2151" s="41" t="s">
        <v>394</v>
      </c>
      <c r="B2151" s="94" t="s">
        <v>639</v>
      </c>
      <c r="C2151" s="9" t="s">
        <v>1849</v>
      </c>
      <c r="D2151" s="10">
        <v>34.47</v>
      </c>
      <c r="E2151" s="285"/>
      <c r="F2151" s="30">
        <f t="shared" si="80"/>
        <v>0</v>
      </c>
    </row>
    <row r="2152" spans="1:6" s="35" customFormat="1" ht="11.25" hidden="1" outlineLevel="3">
      <c r="A2152" s="41" t="s">
        <v>394</v>
      </c>
      <c r="B2152" s="94" t="s">
        <v>640</v>
      </c>
      <c r="C2152" s="9" t="s">
        <v>1849</v>
      </c>
      <c r="D2152" s="10">
        <v>34.47</v>
      </c>
      <c r="E2152" s="285"/>
      <c r="F2152" s="30">
        <f t="shared" si="80"/>
        <v>0</v>
      </c>
    </row>
    <row r="2153" spans="1:6" s="35" customFormat="1" ht="11.25" hidden="1" outlineLevel="3">
      <c r="A2153" s="41" t="s">
        <v>394</v>
      </c>
      <c r="B2153" s="94" t="s">
        <v>641</v>
      </c>
      <c r="C2153" s="9" t="s">
        <v>1849</v>
      </c>
      <c r="D2153" s="10">
        <v>39.47</v>
      </c>
      <c r="E2153" s="285"/>
      <c r="F2153" s="30">
        <f t="shared" si="80"/>
        <v>0</v>
      </c>
    </row>
    <row r="2154" spans="1:6" s="35" customFormat="1" ht="11.25" hidden="1" outlineLevel="3">
      <c r="A2154" s="41" t="s">
        <v>394</v>
      </c>
      <c r="B2154" s="94" t="s">
        <v>642</v>
      </c>
      <c r="C2154" s="9" t="s">
        <v>1849</v>
      </c>
      <c r="D2154" s="10">
        <v>39.47</v>
      </c>
      <c r="E2154" s="285"/>
      <c r="F2154" s="30">
        <f t="shared" si="80"/>
        <v>0</v>
      </c>
    </row>
    <row r="2155" spans="1:6" s="35" customFormat="1" ht="11.25" hidden="1" outlineLevel="3">
      <c r="A2155" s="41" t="s">
        <v>394</v>
      </c>
      <c r="B2155" s="94" t="s">
        <v>643</v>
      </c>
      <c r="C2155" s="9" t="s">
        <v>1849</v>
      </c>
      <c r="D2155" s="10">
        <v>39.47</v>
      </c>
      <c r="E2155" s="281"/>
      <c r="F2155" s="30">
        <f t="shared" si="80"/>
        <v>0</v>
      </c>
    </row>
    <row r="2156" spans="1:6" s="35" customFormat="1" ht="11.25" hidden="1" outlineLevel="3">
      <c r="A2156" s="41" t="s">
        <v>394</v>
      </c>
      <c r="B2156" s="94" t="s">
        <v>644</v>
      </c>
      <c r="C2156" s="9" t="s">
        <v>1849</v>
      </c>
      <c r="D2156" s="10">
        <v>39.47</v>
      </c>
      <c r="E2156" s="281"/>
      <c r="F2156" s="30">
        <f t="shared" si="80"/>
        <v>0</v>
      </c>
    </row>
    <row r="2157" spans="1:6" s="35" customFormat="1" ht="11.25" hidden="1" outlineLevel="3">
      <c r="A2157" s="41" t="s">
        <v>394</v>
      </c>
      <c r="B2157" s="94" t="s">
        <v>645</v>
      </c>
      <c r="C2157" s="9" t="s">
        <v>1849</v>
      </c>
      <c r="D2157" s="10">
        <v>39.47</v>
      </c>
      <c r="E2157" s="281"/>
      <c r="F2157" s="30">
        <f t="shared" si="80"/>
        <v>0</v>
      </c>
    </row>
    <row r="2158" spans="1:6" s="35" customFormat="1" ht="11.25" hidden="1" outlineLevel="3">
      <c r="A2158" s="41" t="s">
        <v>394</v>
      </c>
      <c r="B2158" s="94" t="s">
        <v>646</v>
      </c>
      <c r="C2158" s="9" t="s">
        <v>1849</v>
      </c>
      <c r="D2158" s="10">
        <v>39.47</v>
      </c>
      <c r="E2158" s="281"/>
      <c r="F2158" s="30">
        <f t="shared" si="80"/>
        <v>0</v>
      </c>
    </row>
    <row r="2159" spans="1:6" s="35" customFormat="1" ht="11.25" hidden="1" outlineLevel="3">
      <c r="A2159" s="41" t="s">
        <v>394</v>
      </c>
      <c r="B2159" s="94" t="s">
        <v>647</v>
      </c>
      <c r="C2159" s="9" t="s">
        <v>1849</v>
      </c>
      <c r="D2159" s="10">
        <v>39.47</v>
      </c>
      <c r="E2159" s="281"/>
      <c r="F2159" s="30">
        <f t="shared" si="80"/>
        <v>0</v>
      </c>
    </row>
    <row r="2160" spans="1:6" s="35" customFormat="1" ht="11.25" hidden="1" outlineLevel="3">
      <c r="A2160" s="41" t="s">
        <v>394</v>
      </c>
      <c r="B2160" s="94" t="s">
        <v>648</v>
      </c>
      <c r="C2160" s="9" t="s">
        <v>1849</v>
      </c>
      <c r="D2160" s="10">
        <v>39.47</v>
      </c>
      <c r="E2160" s="281"/>
      <c r="F2160" s="30">
        <f t="shared" si="80"/>
        <v>0</v>
      </c>
    </row>
    <row r="2161" spans="1:6" s="35" customFormat="1" ht="11.25" hidden="1" outlineLevel="3">
      <c r="A2161" s="41" t="s">
        <v>394</v>
      </c>
      <c r="B2161" s="94" t="s">
        <v>649</v>
      </c>
      <c r="C2161" s="9" t="s">
        <v>1849</v>
      </c>
      <c r="D2161" s="10">
        <v>62.59</v>
      </c>
      <c r="E2161" s="281"/>
      <c r="F2161" s="30">
        <f t="shared" si="80"/>
        <v>0</v>
      </c>
    </row>
    <row r="2162" spans="1:6" s="35" customFormat="1" ht="11.25" hidden="1" outlineLevel="3">
      <c r="A2162" s="41" t="s">
        <v>394</v>
      </c>
      <c r="B2162" s="94" t="s">
        <v>650</v>
      </c>
      <c r="C2162" s="9" t="s">
        <v>1849</v>
      </c>
      <c r="D2162" s="10">
        <v>62.59</v>
      </c>
      <c r="E2162" s="281"/>
      <c r="F2162" s="30">
        <f aca="true" t="shared" si="81" ref="F2162:F2177">D2162*E2162</f>
        <v>0</v>
      </c>
    </row>
    <row r="2163" spans="1:6" s="35" customFormat="1" ht="11.25" hidden="1" outlineLevel="3">
      <c r="A2163" s="41" t="s">
        <v>394</v>
      </c>
      <c r="B2163" s="94" t="s">
        <v>651</v>
      </c>
      <c r="C2163" s="9" t="s">
        <v>1849</v>
      </c>
      <c r="D2163" s="10">
        <v>62.59</v>
      </c>
      <c r="E2163" s="281"/>
      <c r="F2163" s="30">
        <f t="shared" si="81"/>
        <v>0</v>
      </c>
    </row>
    <row r="2164" spans="1:6" s="35" customFormat="1" ht="11.25" hidden="1" outlineLevel="3">
      <c r="A2164" s="41" t="s">
        <v>394</v>
      </c>
      <c r="B2164" s="94" t="s">
        <v>652</v>
      </c>
      <c r="C2164" s="9" t="s">
        <v>1849</v>
      </c>
      <c r="D2164" s="10">
        <v>62.59</v>
      </c>
      <c r="E2164" s="281"/>
      <c r="F2164" s="30">
        <f t="shared" si="81"/>
        <v>0</v>
      </c>
    </row>
    <row r="2165" spans="1:6" s="35" customFormat="1" ht="11.25" hidden="1" outlineLevel="3">
      <c r="A2165" s="41" t="s">
        <v>394</v>
      </c>
      <c r="B2165" s="94" t="s">
        <v>653</v>
      </c>
      <c r="C2165" s="9" t="s">
        <v>1849</v>
      </c>
      <c r="D2165" s="10">
        <v>62.59</v>
      </c>
      <c r="E2165" s="281"/>
      <c r="F2165" s="30">
        <f t="shared" si="81"/>
        <v>0</v>
      </c>
    </row>
    <row r="2166" spans="1:6" s="35" customFormat="1" ht="11.25" hidden="1" outlineLevel="3">
      <c r="A2166" s="41" t="s">
        <v>394</v>
      </c>
      <c r="B2166" s="94" t="s">
        <v>2186</v>
      </c>
      <c r="C2166" s="9" t="s">
        <v>1849</v>
      </c>
      <c r="D2166" s="12">
        <v>54.9</v>
      </c>
      <c r="E2166" s="281"/>
      <c r="F2166" s="30">
        <f t="shared" si="81"/>
        <v>0</v>
      </c>
    </row>
    <row r="2167" spans="1:6" s="35" customFormat="1" ht="11.25" hidden="1" outlineLevel="3">
      <c r="A2167" s="41" t="s">
        <v>394</v>
      </c>
      <c r="B2167" s="94" t="s">
        <v>4097</v>
      </c>
      <c r="C2167" s="9" t="s">
        <v>1849</v>
      </c>
      <c r="D2167" s="12">
        <v>54.9</v>
      </c>
      <c r="E2167" s="281"/>
      <c r="F2167" s="30">
        <f t="shared" si="81"/>
        <v>0</v>
      </c>
    </row>
    <row r="2168" spans="1:6" s="35" customFormat="1" ht="11.25" hidden="1" outlineLevel="3">
      <c r="A2168" s="41" t="s">
        <v>394</v>
      </c>
      <c r="B2168" s="94" t="s">
        <v>4098</v>
      </c>
      <c r="C2168" s="9" t="s">
        <v>1849</v>
      </c>
      <c r="D2168" s="12">
        <v>54.9</v>
      </c>
      <c r="E2168" s="285"/>
      <c r="F2168" s="30">
        <f t="shared" si="81"/>
        <v>0</v>
      </c>
    </row>
    <row r="2169" spans="1:6" s="35" customFormat="1" ht="11.25" hidden="1" outlineLevel="3">
      <c r="A2169" s="41" t="s">
        <v>394</v>
      </c>
      <c r="B2169" s="94" t="s">
        <v>4099</v>
      </c>
      <c r="C2169" s="9" t="s">
        <v>1849</v>
      </c>
      <c r="D2169" s="10">
        <v>59.58</v>
      </c>
      <c r="E2169" s="285"/>
      <c r="F2169" s="30">
        <f t="shared" si="81"/>
        <v>0</v>
      </c>
    </row>
    <row r="2170" spans="1:6" s="35" customFormat="1" ht="11.25" hidden="1" outlineLevel="3">
      <c r="A2170" s="41" t="s">
        <v>394</v>
      </c>
      <c r="B2170" s="94" t="s">
        <v>4100</v>
      </c>
      <c r="C2170" s="9" t="s">
        <v>1849</v>
      </c>
      <c r="D2170" s="10">
        <v>59.58</v>
      </c>
      <c r="E2170" s="285"/>
      <c r="F2170" s="30">
        <f t="shared" si="81"/>
        <v>0</v>
      </c>
    </row>
    <row r="2171" spans="1:6" s="35" customFormat="1" ht="11.25" hidden="1" outlineLevel="3">
      <c r="A2171" s="41" t="s">
        <v>394</v>
      </c>
      <c r="B2171" s="94" t="s">
        <v>4101</v>
      </c>
      <c r="C2171" s="9" t="s">
        <v>1849</v>
      </c>
      <c r="D2171" s="10">
        <v>59.58</v>
      </c>
      <c r="E2171" s="285"/>
      <c r="F2171" s="30">
        <f t="shared" si="81"/>
        <v>0</v>
      </c>
    </row>
    <row r="2172" spans="1:6" s="35" customFormat="1" ht="11.25" hidden="1" outlineLevel="3">
      <c r="A2172" s="41" t="s">
        <v>394</v>
      </c>
      <c r="B2172" s="94" t="s">
        <v>4102</v>
      </c>
      <c r="C2172" s="9" t="s">
        <v>1849</v>
      </c>
      <c r="D2172" s="10">
        <v>36.18</v>
      </c>
      <c r="E2172" s="285"/>
      <c r="F2172" s="30">
        <f t="shared" si="81"/>
        <v>0</v>
      </c>
    </row>
    <row r="2173" spans="1:6" s="35" customFormat="1" ht="11.25" hidden="1" outlineLevel="3">
      <c r="A2173" s="41" t="s">
        <v>394</v>
      </c>
      <c r="B2173" s="94" t="s">
        <v>4103</v>
      </c>
      <c r="C2173" s="9" t="s">
        <v>1849</v>
      </c>
      <c r="D2173" s="10">
        <v>36.18</v>
      </c>
      <c r="E2173" s="281"/>
      <c r="F2173" s="30">
        <f t="shared" si="81"/>
        <v>0</v>
      </c>
    </row>
    <row r="2174" spans="1:6" s="35" customFormat="1" ht="11.25" hidden="1" outlineLevel="3">
      <c r="A2174" s="41" t="s">
        <v>394</v>
      </c>
      <c r="B2174" s="94" t="s">
        <v>4104</v>
      </c>
      <c r="C2174" s="9" t="s">
        <v>1849</v>
      </c>
      <c r="D2174" s="10">
        <v>36.18</v>
      </c>
      <c r="E2174" s="281"/>
      <c r="F2174" s="30">
        <f t="shared" si="81"/>
        <v>0</v>
      </c>
    </row>
    <row r="2175" spans="1:6" s="35" customFormat="1" ht="11.25" hidden="1" outlineLevel="3">
      <c r="A2175" s="41" t="s">
        <v>394</v>
      </c>
      <c r="B2175" s="94" t="s">
        <v>4105</v>
      </c>
      <c r="C2175" s="9" t="s">
        <v>1849</v>
      </c>
      <c r="D2175" s="10">
        <v>42.88</v>
      </c>
      <c r="E2175" s="281"/>
      <c r="F2175" s="30">
        <f t="shared" si="81"/>
        <v>0</v>
      </c>
    </row>
    <row r="2176" spans="1:6" s="35" customFormat="1" ht="11.25" hidden="1" outlineLevel="3">
      <c r="A2176" s="41" t="s">
        <v>394</v>
      </c>
      <c r="B2176" s="94" t="s">
        <v>4106</v>
      </c>
      <c r="C2176" s="9" t="s">
        <v>1849</v>
      </c>
      <c r="D2176" s="10">
        <v>42.88</v>
      </c>
      <c r="E2176" s="281"/>
      <c r="F2176" s="30">
        <f t="shared" si="81"/>
        <v>0</v>
      </c>
    </row>
    <row r="2177" spans="1:6" s="35" customFormat="1" ht="11.25" hidden="1" outlineLevel="3">
      <c r="A2177" s="41" t="s">
        <v>394</v>
      </c>
      <c r="B2177" s="94" t="s">
        <v>4107</v>
      </c>
      <c r="C2177" s="9" t="s">
        <v>1849</v>
      </c>
      <c r="D2177" s="10">
        <v>45.52</v>
      </c>
      <c r="E2177" s="281"/>
      <c r="F2177" s="30">
        <f t="shared" si="81"/>
        <v>0</v>
      </c>
    </row>
    <row r="2178" spans="1:6" s="69" customFormat="1" ht="13.5" customHeight="1" outlineLevel="1" collapsed="1">
      <c r="A2178" s="164" t="s">
        <v>3795</v>
      </c>
      <c r="B2178" s="162"/>
      <c r="C2178" s="44"/>
      <c r="D2178" s="169"/>
      <c r="E2178" s="285"/>
      <c r="F2178" s="96"/>
    </row>
    <row r="2179" spans="1:12" s="1" customFormat="1" ht="13.5" customHeight="1" hidden="1" outlineLevel="2" collapsed="1">
      <c r="A2179" s="166" t="s">
        <v>1295</v>
      </c>
      <c r="B2179" s="167"/>
      <c r="C2179" s="168"/>
      <c r="D2179" s="169"/>
      <c r="E2179" s="285"/>
      <c r="F2179" s="23">
        <f>SUM(F2180:F2186)</f>
        <v>0</v>
      </c>
      <c r="G2179" s="69"/>
      <c r="H2179" s="69"/>
      <c r="I2179" s="69"/>
      <c r="J2179" s="69"/>
      <c r="K2179" s="69"/>
      <c r="L2179" s="69"/>
    </row>
    <row r="2180" spans="1:12" s="5" customFormat="1" ht="12" customHeight="1" hidden="1" outlineLevel="3">
      <c r="A2180" s="105" t="s">
        <v>4872</v>
      </c>
      <c r="B2180" s="91" t="s">
        <v>4705</v>
      </c>
      <c r="C2180" s="92" t="s">
        <v>1849</v>
      </c>
      <c r="D2180" s="38">
        <v>180</v>
      </c>
      <c r="E2180" s="281"/>
      <c r="F2180" s="30">
        <f aca="true" t="shared" si="82" ref="F2180:F2186">D2180*E2180</f>
        <v>0</v>
      </c>
      <c r="G2180" s="93"/>
      <c r="H2180" s="93"/>
      <c r="I2180" s="93"/>
      <c r="J2180" s="93"/>
      <c r="K2180" s="93"/>
      <c r="L2180" s="93"/>
    </row>
    <row r="2181" spans="1:12" s="5" customFormat="1" ht="12" customHeight="1" hidden="1" outlineLevel="3">
      <c r="A2181" s="105" t="s">
        <v>4873</v>
      </c>
      <c r="B2181" s="86" t="s">
        <v>4706</v>
      </c>
      <c r="C2181" s="92" t="s">
        <v>1849</v>
      </c>
      <c r="D2181" s="38">
        <v>180</v>
      </c>
      <c r="E2181" s="281"/>
      <c r="F2181" s="30">
        <f t="shared" si="82"/>
        <v>0</v>
      </c>
      <c r="G2181" s="93"/>
      <c r="H2181" s="93"/>
      <c r="I2181" s="93"/>
      <c r="J2181" s="93"/>
      <c r="K2181" s="93"/>
      <c r="L2181" s="93"/>
    </row>
    <row r="2182" spans="1:12" s="5" customFormat="1" ht="12" customHeight="1" hidden="1" outlineLevel="3">
      <c r="A2182" s="105" t="s">
        <v>4874</v>
      </c>
      <c r="B2182" s="86" t="s">
        <v>4707</v>
      </c>
      <c r="C2182" s="92" t="s">
        <v>1849</v>
      </c>
      <c r="D2182" s="38">
        <v>180</v>
      </c>
      <c r="E2182" s="281"/>
      <c r="F2182" s="30">
        <f t="shared" si="82"/>
        <v>0</v>
      </c>
      <c r="G2182" s="93"/>
      <c r="H2182" s="93"/>
      <c r="I2182" s="93"/>
      <c r="J2182" s="93"/>
      <c r="K2182" s="93"/>
      <c r="L2182" s="93"/>
    </row>
    <row r="2183" spans="1:12" s="5" customFormat="1" ht="12" customHeight="1" hidden="1" outlineLevel="3">
      <c r="A2183" s="105" t="s">
        <v>4875</v>
      </c>
      <c r="B2183" s="34" t="s">
        <v>3178</v>
      </c>
      <c r="C2183" s="92" t="s">
        <v>1849</v>
      </c>
      <c r="D2183" s="38">
        <v>36.5904</v>
      </c>
      <c r="E2183" s="281"/>
      <c r="F2183" s="30">
        <f t="shared" si="82"/>
        <v>0</v>
      </c>
      <c r="G2183" s="93"/>
      <c r="H2183" s="93"/>
      <c r="I2183" s="93"/>
      <c r="J2183" s="93"/>
      <c r="K2183" s="93"/>
      <c r="L2183" s="93"/>
    </row>
    <row r="2184" spans="1:12" s="5" customFormat="1" ht="13.5" customHeight="1" hidden="1" outlineLevel="3">
      <c r="A2184" s="105" t="s">
        <v>4876</v>
      </c>
      <c r="B2184" s="34" t="s">
        <v>3179</v>
      </c>
      <c r="C2184" s="92" t="s">
        <v>1849</v>
      </c>
      <c r="D2184" s="38">
        <v>38.3328</v>
      </c>
      <c r="E2184" s="281"/>
      <c r="F2184" s="30">
        <f t="shared" si="82"/>
        <v>0</v>
      </c>
      <c r="G2184" s="93"/>
      <c r="H2184" s="93"/>
      <c r="I2184" s="93"/>
      <c r="J2184" s="93"/>
      <c r="K2184" s="93"/>
      <c r="L2184" s="93"/>
    </row>
    <row r="2185" spans="1:12" s="5" customFormat="1" ht="13.5" customHeight="1" hidden="1" outlineLevel="3">
      <c r="A2185" s="105" t="s">
        <v>4877</v>
      </c>
      <c r="B2185" s="34" t="s">
        <v>3180</v>
      </c>
      <c r="C2185" s="92" t="s">
        <v>1849</v>
      </c>
      <c r="D2185" s="38">
        <v>38.3328</v>
      </c>
      <c r="E2185" s="281"/>
      <c r="F2185" s="30">
        <f t="shared" si="82"/>
        <v>0</v>
      </c>
      <c r="G2185" s="93"/>
      <c r="H2185" s="93"/>
      <c r="I2185" s="93"/>
      <c r="J2185" s="93"/>
      <c r="K2185" s="93"/>
      <c r="L2185" s="93"/>
    </row>
    <row r="2186" spans="1:12" s="5" customFormat="1" ht="13.5" customHeight="1" hidden="1" outlineLevel="3">
      <c r="A2186" s="105" t="s">
        <v>4878</v>
      </c>
      <c r="B2186" s="34" t="s">
        <v>3181</v>
      </c>
      <c r="C2186" s="92" t="s">
        <v>1849</v>
      </c>
      <c r="D2186" s="38">
        <v>40.075199999999995</v>
      </c>
      <c r="E2186" s="281"/>
      <c r="F2186" s="30">
        <f t="shared" si="82"/>
        <v>0</v>
      </c>
      <c r="G2186" s="93"/>
      <c r="H2186" s="93"/>
      <c r="I2186" s="93"/>
      <c r="J2186" s="93"/>
      <c r="K2186" s="93"/>
      <c r="L2186" s="93"/>
    </row>
    <row r="2187" spans="1:6" s="1" customFormat="1" ht="13.5" customHeight="1" hidden="1" outlineLevel="2" collapsed="1">
      <c r="A2187" s="166" t="s">
        <v>534</v>
      </c>
      <c r="B2187" s="167"/>
      <c r="C2187" s="168"/>
      <c r="D2187" s="169"/>
      <c r="E2187" s="285"/>
      <c r="F2187" s="23">
        <f>SUM(F2188:F2200)</f>
        <v>0</v>
      </c>
    </row>
    <row r="2188" spans="1:12" s="35" customFormat="1" ht="12" customHeight="1" hidden="1" outlineLevel="3">
      <c r="A2188" s="107" t="s">
        <v>2827</v>
      </c>
      <c r="B2188" s="70" t="s">
        <v>1163</v>
      </c>
      <c r="C2188" s="92" t="s">
        <v>1849</v>
      </c>
      <c r="D2188" s="38">
        <v>39.43</v>
      </c>
      <c r="E2188" s="281"/>
      <c r="F2188" s="30">
        <f aca="true" t="shared" si="83" ref="F2188:F2200">D2188*E2188</f>
        <v>0</v>
      </c>
      <c r="G2188" s="4"/>
      <c r="H2188" s="4"/>
      <c r="I2188" s="4"/>
      <c r="J2188" s="4"/>
      <c r="K2188" s="4"/>
      <c r="L2188" s="4"/>
    </row>
    <row r="2189" spans="1:12" s="35" customFormat="1" ht="12" customHeight="1" hidden="1" outlineLevel="3">
      <c r="A2189" s="107" t="s">
        <v>2828</v>
      </c>
      <c r="B2189" s="70" t="s">
        <v>1164</v>
      </c>
      <c r="C2189" s="92" t="s">
        <v>1849</v>
      </c>
      <c r="D2189" s="38">
        <v>39.43</v>
      </c>
      <c r="E2189" s="281"/>
      <c r="F2189" s="30">
        <f t="shared" si="83"/>
        <v>0</v>
      </c>
      <c r="G2189" s="4"/>
      <c r="H2189" s="4"/>
      <c r="I2189" s="4"/>
      <c r="J2189" s="4"/>
      <c r="K2189" s="4"/>
      <c r="L2189" s="4"/>
    </row>
    <row r="2190" spans="1:12" s="35" customFormat="1" ht="12" customHeight="1" hidden="1" outlineLevel="3">
      <c r="A2190" s="107" t="s">
        <v>2829</v>
      </c>
      <c r="B2190" s="70" t="s">
        <v>1165</v>
      </c>
      <c r="C2190" s="92" t="s">
        <v>1849</v>
      </c>
      <c r="D2190" s="38">
        <v>39.43</v>
      </c>
      <c r="E2190" s="281"/>
      <c r="F2190" s="30">
        <f t="shared" si="83"/>
        <v>0</v>
      </c>
      <c r="G2190" s="4"/>
      <c r="H2190" s="4"/>
      <c r="I2190" s="4"/>
      <c r="J2190" s="4"/>
      <c r="K2190" s="4"/>
      <c r="L2190" s="4"/>
    </row>
    <row r="2191" spans="1:12" s="35" customFormat="1" ht="12" customHeight="1" hidden="1" outlineLevel="3">
      <c r="A2191" s="107" t="s">
        <v>1153</v>
      </c>
      <c r="B2191" s="70" t="s">
        <v>1166</v>
      </c>
      <c r="C2191" s="92" t="s">
        <v>1849</v>
      </c>
      <c r="D2191" s="38">
        <v>50.21</v>
      </c>
      <c r="E2191" s="281"/>
      <c r="F2191" s="30">
        <f t="shared" si="83"/>
        <v>0</v>
      </c>
      <c r="G2191" s="4"/>
      <c r="H2191" s="4"/>
      <c r="I2191" s="4"/>
      <c r="J2191" s="4"/>
      <c r="K2191" s="4"/>
      <c r="L2191" s="4"/>
    </row>
    <row r="2192" spans="1:12" s="35" customFormat="1" ht="13.5" customHeight="1" hidden="1" outlineLevel="3">
      <c r="A2192" s="107" t="s">
        <v>1154</v>
      </c>
      <c r="B2192" s="70" t="s">
        <v>1166</v>
      </c>
      <c r="C2192" s="92" t="s">
        <v>1849</v>
      </c>
      <c r="D2192" s="38">
        <v>50.21</v>
      </c>
      <c r="E2192" s="285"/>
      <c r="F2192" s="30">
        <f t="shared" si="83"/>
        <v>0</v>
      </c>
      <c r="G2192" s="4"/>
      <c r="H2192" s="4"/>
      <c r="I2192" s="4"/>
      <c r="J2192" s="4"/>
      <c r="K2192" s="4"/>
      <c r="L2192" s="4"/>
    </row>
    <row r="2193" spans="1:12" s="35" customFormat="1" ht="13.5" customHeight="1" hidden="1" outlineLevel="3">
      <c r="A2193" s="107" t="s">
        <v>1155</v>
      </c>
      <c r="B2193" s="70" t="s">
        <v>1167</v>
      </c>
      <c r="C2193" s="92" t="s">
        <v>1849</v>
      </c>
      <c r="D2193" s="38">
        <v>59.5</v>
      </c>
      <c r="E2193" s="285"/>
      <c r="F2193" s="30">
        <f t="shared" si="83"/>
        <v>0</v>
      </c>
      <c r="G2193" s="4"/>
      <c r="H2193" s="4"/>
      <c r="I2193" s="4"/>
      <c r="J2193" s="4"/>
      <c r="K2193" s="4"/>
      <c r="L2193" s="4"/>
    </row>
    <row r="2194" spans="1:12" s="35" customFormat="1" ht="13.5" customHeight="1" hidden="1" outlineLevel="3">
      <c r="A2194" s="107" t="s">
        <v>1156</v>
      </c>
      <c r="B2194" s="70" t="s">
        <v>1167</v>
      </c>
      <c r="C2194" s="92" t="s">
        <v>1849</v>
      </c>
      <c r="D2194" s="38">
        <v>59.5</v>
      </c>
      <c r="E2194" s="285"/>
      <c r="F2194" s="30">
        <f t="shared" si="83"/>
        <v>0</v>
      </c>
      <c r="G2194" s="4"/>
      <c r="H2194" s="4"/>
      <c r="I2194" s="4"/>
      <c r="J2194" s="4"/>
      <c r="K2194" s="4"/>
      <c r="L2194" s="4"/>
    </row>
    <row r="2195" spans="1:12" s="35" customFormat="1" ht="13.5" customHeight="1" hidden="1" outlineLevel="3">
      <c r="A2195" s="107" t="s">
        <v>1157</v>
      </c>
      <c r="B2195" s="70" t="s">
        <v>1168</v>
      </c>
      <c r="C2195" s="92" t="s">
        <v>1849</v>
      </c>
      <c r="D2195" s="38">
        <v>40.13</v>
      </c>
      <c r="E2195" s="285"/>
      <c r="F2195" s="30">
        <f t="shared" si="83"/>
        <v>0</v>
      </c>
      <c r="G2195" s="4"/>
      <c r="H2195" s="4"/>
      <c r="I2195" s="4"/>
      <c r="J2195" s="4"/>
      <c r="K2195" s="4"/>
      <c r="L2195" s="4"/>
    </row>
    <row r="2196" spans="1:12" s="35" customFormat="1" ht="12" customHeight="1" hidden="1" outlineLevel="3">
      <c r="A2196" s="107" t="s">
        <v>1158</v>
      </c>
      <c r="B2196" s="70" t="s">
        <v>1169</v>
      </c>
      <c r="C2196" s="92" t="s">
        <v>1849</v>
      </c>
      <c r="D2196" s="38">
        <v>40.13</v>
      </c>
      <c r="E2196" s="281"/>
      <c r="F2196" s="30">
        <f t="shared" si="83"/>
        <v>0</v>
      </c>
      <c r="G2196" s="4"/>
      <c r="H2196" s="4"/>
      <c r="I2196" s="4"/>
      <c r="J2196" s="4"/>
      <c r="K2196" s="4"/>
      <c r="L2196" s="4"/>
    </row>
    <row r="2197" spans="1:12" s="35" customFormat="1" ht="12" customHeight="1" hidden="1" outlineLevel="3">
      <c r="A2197" s="107" t="s">
        <v>1159</v>
      </c>
      <c r="B2197" s="70" t="s">
        <v>1170</v>
      </c>
      <c r="C2197" s="92" t="s">
        <v>1849</v>
      </c>
      <c r="D2197" s="38">
        <v>40.13</v>
      </c>
      <c r="E2197" s="281"/>
      <c r="F2197" s="30">
        <f t="shared" si="83"/>
        <v>0</v>
      </c>
      <c r="G2197" s="4"/>
      <c r="H2197" s="4"/>
      <c r="I2197" s="4"/>
      <c r="J2197" s="4"/>
      <c r="K2197" s="4"/>
      <c r="L2197" s="4"/>
    </row>
    <row r="2198" spans="1:12" s="35" customFormat="1" ht="12" customHeight="1" hidden="1" outlineLevel="3">
      <c r="A2198" s="107" t="s">
        <v>1160</v>
      </c>
      <c r="B2198" s="70" t="s">
        <v>1171</v>
      </c>
      <c r="C2198" s="92" t="s">
        <v>1849</v>
      </c>
      <c r="D2198" s="38">
        <v>40.13</v>
      </c>
      <c r="E2198" s="281"/>
      <c r="F2198" s="30">
        <f t="shared" si="83"/>
        <v>0</v>
      </c>
      <c r="G2198" s="4"/>
      <c r="H2198" s="4"/>
      <c r="I2198" s="4"/>
      <c r="J2198" s="4"/>
      <c r="K2198" s="4"/>
      <c r="L2198" s="4"/>
    </row>
    <row r="2199" spans="1:12" s="35" customFormat="1" ht="12" customHeight="1" hidden="1" outlineLevel="3">
      <c r="A2199" s="107" t="s">
        <v>1161</v>
      </c>
      <c r="B2199" s="70" t="s">
        <v>1172</v>
      </c>
      <c r="C2199" s="92" t="s">
        <v>1849</v>
      </c>
      <c r="D2199" s="38">
        <v>40.13</v>
      </c>
      <c r="E2199" s="281"/>
      <c r="F2199" s="30">
        <f t="shared" si="83"/>
        <v>0</v>
      </c>
      <c r="G2199" s="4"/>
      <c r="H2199" s="4"/>
      <c r="I2199" s="4"/>
      <c r="J2199" s="4"/>
      <c r="K2199" s="4"/>
      <c r="L2199" s="4"/>
    </row>
    <row r="2200" spans="1:12" s="35" customFormat="1" ht="12" customHeight="1" hidden="1" outlineLevel="3">
      <c r="A2200" s="107" t="s">
        <v>1162</v>
      </c>
      <c r="B2200" s="70" t="s">
        <v>1173</v>
      </c>
      <c r="C2200" s="92" t="s">
        <v>1849</v>
      </c>
      <c r="D2200" s="38">
        <v>40.13</v>
      </c>
      <c r="E2200" s="281"/>
      <c r="F2200" s="30">
        <f t="shared" si="83"/>
        <v>0</v>
      </c>
      <c r="G2200" s="4"/>
      <c r="H2200" s="4"/>
      <c r="I2200" s="4"/>
      <c r="J2200" s="4"/>
      <c r="K2200" s="4"/>
      <c r="L2200" s="4"/>
    </row>
    <row r="2201" spans="1:6" s="1" customFormat="1" ht="11.25" hidden="1" outlineLevel="2" collapsed="1">
      <c r="A2201" s="191" t="s">
        <v>2682</v>
      </c>
      <c r="B2201" s="192"/>
      <c r="C2201" s="193"/>
      <c r="D2201" s="3"/>
      <c r="E2201" s="281"/>
      <c r="F2201" s="23">
        <f>SUM(F2202:F2215)</f>
        <v>0</v>
      </c>
    </row>
    <row r="2202" spans="1:12" s="69" customFormat="1" ht="12" customHeight="1" hidden="1" outlineLevel="3">
      <c r="A2202" s="41" t="s">
        <v>4879</v>
      </c>
      <c r="B2202" s="94" t="s">
        <v>2683</v>
      </c>
      <c r="C2202" s="9" t="s">
        <v>1849</v>
      </c>
      <c r="D2202" s="10">
        <v>50.4</v>
      </c>
      <c r="E2202" s="281"/>
      <c r="F2202" s="30">
        <f aca="true" t="shared" si="84" ref="F2202:F2215">D2202*E2202</f>
        <v>0</v>
      </c>
      <c r="G2202" s="1"/>
      <c r="H2202" s="1"/>
      <c r="I2202" s="1"/>
      <c r="J2202" s="1"/>
      <c r="K2202" s="1"/>
      <c r="L2202" s="1"/>
    </row>
    <row r="2203" spans="1:12" s="69" customFormat="1" ht="12" customHeight="1" hidden="1" outlineLevel="3">
      <c r="A2203" s="41" t="s">
        <v>4879</v>
      </c>
      <c r="B2203" s="94" t="s">
        <v>2684</v>
      </c>
      <c r="C2203" s="9" t="s">
        <v>1849</v>
      </c>
      <c r="D2203" s="10">
        <v>54</v>
      </c>
      <c r="E2203" s="281"/>
      <c r="F2203" s="30">
        <f t="shared" si="84"/>
        <v>0</v>
      </c>
      <c r="G2203" s="1"/>
      <c r="H2203" s="1"/>
      <c r="I2203" s="1"/>
      <c r="J2203" s="1"/>
      <c r="K2203" s="1"/>
      <c r="L2203" s="1"/>
    </row>
    <row r="2204" spans="1:12" s="69" customFormat="1" ht="12" customHeight="1" hidden="1" outlineLevel="3">
      <c r="A2204" s="41" t="s">
        <v>4879</v>
      </c>
      <c r="B2204" s="94" t="s">
        <v>2685</v>
      </c>
      <c r="C2204" s="9" t="s">
        <v>1849</v>
      </c>
      <c r="D2204" s="10">
        <v>54</v>
      </c>
      <c r="E2204" s="281"/>
      <c r="F2204" s="30">
        <f t="shared" si="84"/>
        <v>0</v>
      </c>
      <c r="G2204" s="1"/>
      <c r="H2204" s="1"/>
      <c r="I2204" s="1"/>
      <c r="J2204" s="1"/>
      <c r="K2204" s="1"/>
      <c r="L2204" s="1"/>
    </row>
    <row r="2205" spans="1:12" s="69" customFormat="1" ht="12" customHeight="1" hidden="1" outlineLevel="3">
      <c r="A2205" s="41" t="s">
        <v>4879</v>
      </c>
      <c r="B2205" s="94" t="s">
        <v>2686</v>
      </c>
      <c r="C2205" s="9" t="s">
        <v>1849</v>
      </c>
      <c r="D2205" s="10">
        <v>60.31</v>
      </c>
      <c r="E2205" s="281"/>
      <c r="F2205" s="30">
        <f t="shared" si="84"/>
        <v>0</v>
      </c>
      <c r="G2205" s="1"/>
      <c r="H2205" s="1"/>
      <c r="I2205" s="1"/>
      <c r="J2205" s="1"/>
      <c r="K2205" s="1"/>
      <c r="L2205" s="1"/>
    </row>
    <row r="2206" spans="1:12" s="69" customFormat="1" ht="12" customHeight="1" hidden="1" outlineLevel="3">
      <c r="A2206" s="41" t="s">
        <v>4879</v>
      </c>
      <c r="B2206" s="94" t="s">
        <v>2687</v>
      </c>
      <c r="C2206" s="9" t="s">
        <v>1849</v>
      </c>
      <c r="D2206" s="10">
        <v>66.6</v>
      </c>
      <c r="E2206" s="281"/>
      <c r="F2206" s="30">
        <f t="shared" si="84"/>
        <v>0</v>
      </c>
      <c r="G2206" s="1"/>
      <c r="H2206" s="1"/>
      <c r="I2206" s="1"/>
      <c r="J2206" s="1"/>
      <c r="K2206" s="1"/>
      <c r="L2206" s="1"/>
    </row>
    <row r="2207" spans="1:12" s="69" customFormat="1" ht="12" customHeight="1" hidden="1" outlineLevel="3">
      <c r="A2207" s="41" t="s">
        <v>4879</v>
      </c>
      <c r="B2207" s="94" t="s">
        <v>2688</v>
      </c>
      <c r="C2207" s="9" t="s">
        <v>1849</v>
      </c>
      <c r="D2207" s="10">
        <v>72.9</v>
      </c>
      <c r="E2207" s="281"/>
      <c r="F2207" s="30">
        <f t="shared" si="84"/>
        <v>0</v>
      </c>
      <c r="G2207" s="1"/>
      <c r="H2207" s="1"/>
      <c r="I2207" s="1"/>
      <c r="J2207" s="1"/>
      <c r="K2207" s="1"/>
      <c r="L2207" s="1"/>
    </row>
    <row r="2208" spans="1:12" s="69" customFormat="1" ht="12" customHeight="1" hidden="1" outlineLevel="3">
      <c r="A2208" s="41" t="s">
        <v>4879</v>
      </c>
      <c r="B2208" s="94" t="s">
        <v>2689</v>
      </c>
      <c r="C2208" s="9" t="s">
        <v>1849</v>
      </c>
      <c r="D2208" s="10">
        <v>85.51</v>
      </c>
      <c r="E2208" s="281"/>
      <c r="F2208" s="30">
        <f t="shared" si="84"/>
        <v>0</v>
      </c>
      <c r="G2208" s="1"/>
      <c r="H2208" s="1"/>
      <c r="I2208" s="1"/>
      <c r="J2208" s="1"/>
      <c r="K2208" s="1"/>
      <c r="L2208" s="1"/>
    </row>
    <row r="2209" spans="1:12" s="69" customFormat="1" ht="12" customHeight="1" hidden="1" outlineLevel="3">
      <c r="A2209" s="41" t="s">
        <v>4880</v>
      </c>
      <c r="B2209" s="94" t="s">
        <v>2690</v>
      </c>
      <c r="C2209" s="9" t="s">
        <v>1849</v>
      </c>
      <c r="D2209" s="10">
        <v>47.7</v>
      </c>
      <c r="E2209" s="281"/>
      <c r="F2209" s="30">
        <f t="shared" si="84"/>
        <v>0</v>
      </c>
      <c r="G2209" s="1"/>
      <c r="H2209" s="1"/>
      <c r="I2209" s="1"/>
      <c r="J2209" s="1"/>
      <c r="K2209" s="1"/>
      <c r="L2209" s="1"/>
    </row>
    <row r="2210" spans="1:12" s="69" customFormat="1" ht="12" customHeight="1" hidden="1" outlineLevel="3">
      <c r="A2210" s="41" t="s">
        <v>4880</v>
      </c>
      <c r="B2210" s="94" t="s">
        <v>2691</v>
      </c>
      <c r="C2210" s="9" t="s">
        <v>1849</v>
      </c>
      <c r="D2210" s="10">
        <v>50.4</v>
      </c>
      <c r="E2210" s="281"/>
      <c r="F2210" s="30">
        <f t="shared" si="84"/>
        <v>0</v>
      </c>
      <c r="G2210" s="1"/>
      <c r="H2210" s="1"/>
      <c r="I2210" s="1"/>
      <c r="J2210" s="1"/>
      <c r="K2210" s="1"/>
      <c r="L2210" s="1"/>
    </row>
    <row r="2211" spans="1:12" s="69" customFormat="1" ht="12" customHeight="1" hidden="1" outlineLevel="3">
      <c r="A2211" s="41" t="s">
        <v>4880</v>
      </c>
      <c r="B2211" s="94" t="s">
        <v>2692</v>
      </c>
      <c r="C2211" s="9" t="s">
        <v>1849</v>
      </c>
      <c r="D2211" s="10">
        <v>54</v>
      </c>
      <c r="E2211" s="281"/>
      <c r="F2211" s="30">
        <f t="shared" si="84"/>
        <v>0</v>
      </c>
      <c r="G2211" s="1"/>
      <c r="H2211" s="1"/>
      <c r="I2211" s="1"/>
      <c r="J2211" s="1"/>
      <c r="K2211" s="1"/>
      <c r="L2211" s="1"/>
    </row>
    <row r="2212" spans="1:12" s="69" customFormat="1" ht="12" customHeight="1" hidden="1" outlineLevel="3">
      <c r="A2212" s="41" t="s">
        <v>4880</v>
      </c>
      <c r="B2212" s="94" t="s">
        <v>2693</v>
      </c>
      <c r="C2212" s="9" t="s">
        <v>1849</v>
      </c>
      <c r="D2212" s="10">
        <v>56.7</v>
      </c>
      <c r="E2212" s="281"/>
      <c r="F2212" s="30">
        <f t="shared" si="84"/>
        <v>0</v>
      </c>
      <c r="G2212" s="1"/>
      <c r="H2212" s="1"/>
      <c r="I2212" s="1"/>
      <c r="J2212" s="1"/>
      <c r="K2212" s="1"/>
      <c r="L2212" s="1"/>
    </row>
    <row r="2213" spans="1:12" s="69" customFormat="1" ht="12" customHeight="1" hidden="1" outlineLevel="3">
      <c r="A2213" s="41" t="s">
        <v>4880</v>
      </c>
      <c r="B2213" s="94" t="s">
        <v>2694</v>
      </c>
      <c r="C2213" s="9" t="s">
        <v>1849</v>
      </c>
      <c r="D2213" s="10">
        <v>60.31</v>
      </c>
      <c r="E2213" s="281"/>
      <c r="F2213" s="30">
        <f t="shared" si="84"/>
        <v>0</v>
      </c>
      <c r="G2213" s="1"/>
      <c r="H2213" s="1"/>
      <c r="I2213" s="1"/>
      <c r="J2213" s="1"/>
      <c r="K2213" s="1"/>
      <c r="L2213" s="1"/>
    </row>
    <row r="2214" spans="1:12" s="69" customFormat="1" ht="12" customHeight="1" hidden="1" outlineLevel="3">
      <c r="A2214" s="41" t="s">
        <v>4880</v>
      </c>
      <c r="B2214" s="94" t="s">
        <v>2695</v>
      </c>
      <c r="C2214" s="9" t="s">
        <v>1849</v>
      </c>
      <c r="D2214" s="10">
        <v>63</v>
      </c>
      <c r="E2214" s="281"/>
      <c r="F2214" s="30">
        <f t="shared" si="84"/>
        <v>0</v>
      </c>
      <c r="G2214" s="1"/>
      <c r="H2214" s="1"/>
      <c r="I2214" s="1"/>
      <c r="J2214" s="1"/>
      <c r="K2214" s="1"/>
      <c r="L2214" s="1"/>
    </row>
    <row r="2215" spans="1:12" s="69" customFormat="1" ht="12" customHeight="1" hidden="1" outlineLevel="3">
      <c r="A2215" s="41" t="s">
        <v>4880</v>
      </c>
      <c r="B2215" s="94" t="s">
        <v>2696</v>
      </c>
      <c r="C2215" s="9" t="s">
        <v>1849</v>
      </c>
      <c r="D2215" s="10">
        <v>69.3</v>
      </c>
      <c r="E2215" s="281"/>
      <c r="F2215" s="30">
        <f t="shared" si="84"/>
        <v>0</v>
      </c>
      <c r="G2215" s="1"/>
      <c r="H2215" s="1"/>
      <c r="I2215" s="1"/>
      <c r="J2215" s="1"/>
      <c r="K2215" s="1"/>
      <c r="L2215" s="1"/>
    </row>
    <row r="2216" spans="1:12" s="69" customFormat="1" ht="13.5" customHeight="1" outlineLevel="1" collapsed="1">
      <c r="A2216" s="164" t="s">
        <v>3841</v>
      </c>
      <c r="B2216" s="162"/>
      <c r="C2216" s="44"/>
      <c r="D2216" s="169"/>
      <c r="E2216" s="285"/>
      <c r="F2216" s="96"/>
      <c r="G2216" s="1"/>
      <c r="H2216" s="1"/>
      <c r="I2216" s="1"/>
      <c r="J2216" s="1"/>
      <c r="K2216" s="1"/>
      <c r="L2216" s="1"/>
    </row>
    <row r="2217" spans="1:6" s="1" customFormat="1" ht="13.5" customHeight="1" hidden="1" outlineLevel="2" collapsed="1">
      <c r="A2217" s="166" t="s">
        <v>1295</v>
      </c>
      <c r="B2217" s="167"/>
      <c r="C2217" s="168"/>
      <c r="D2217" s="169"/>
      <c r="E2217" s="285"/>
      <c r="F2217" s="23">
        <f>SUM(F2218:F2262)</f>
        <v>0</v>
      </c>
    </row>
    <row r="2218" spans="1:6" s="5" customFormat="1" ht="12.75" customHeight="1" hidden="1" outlineLevel="3">
      <c r="A2218" s="143" t="s">
        <v>1536</v>
      </c>
      <c r="B2218" s="92" t="s">
        <v>3796</v>
      </c>
      <c r="C2218" s="104" t="s">
        <v>1849</v>
      </c>
      <c r="D2218" s="46">
        <v>31.32</v>
      </c>
      <c r="E2218" s="281"/>
      <c r="F2218" s="30">
        <f aca="true" t="shared" si="85" ref="F2218:F2249">D2218*E2218</f>
        <v>0</v>
      </c>
    </row>
    <row r="2219" spans="1:6" s="5" customFormat="1" ht="12.75" customHeight="1" hidden="1" outlineLevel="3">
      <c r="A2219" s="144" t="s">
        <v>1537</v>
      </c>
      <c r="B2219" s="92" t="s">
        <v>3797</v>
      </c>
      <c r="C2219" s="104" t="s">
        <v>1849</v>
      </c>
      <c r="D2219" s="46">
        <v>33.48</v>
      </c>
      <c r="E2219" s="281"/>
      <c r="F2219" s="30">
        <f t="shared" si="85"/>
        <v>0</v>
      </c>
    </row>
    <row r="2220" spans="1:6" s="5" customFormat="1" ht="12.75" customHeight="1" hidden="1" outlineLevel="3">
      <c r="A2220" s="144" t="s">
        <v>1538</v>
      </c>
      <c r="B2220" s="92" t="s">
        <v>3798</v>
      </c>
      <c r="C2220" s="104" t="s">
        <v>1849</v>
      </c>
      <c r="D2220" s="46">
        <v>34.56</v>
      </c>
      <c r="E2220" s="281"/>
      <c r="F2220" s="30">
        <f t="shared" si="85"/>
        <v>0</v>
      </c>
    </row>
    <row r="2221" spans="1:6" s="5" customFormat="1" ht="12.75" customHeight="1" hidden="1" outlineLevel="3">
      <c r="A2221" s="144" t="s">
        <v>1539</v>
      </c>
      <c r="B2221" s="86" t="s">
        <v>3799</v>
      </c>
      <c r="C2221" s="104" t="s">
        <v>1849</v>
      </c>
      <c r="D2221" s="46">
        <v>31.32</v>
      </c>
      <c r="E2221" s="281"/>
      <c r="F2221" s="30">
        <f t="shared" si="85"/>
        <v>0</v>
      </c>
    </row>
    <row r="2222" spans="1:6" s="5" customFormat="1" ht="12.75" customHeight="1" hidden="1" outlineLevel="3">
      <c r="A2222" s="144" t="s">
        <v>1540</v>
      </c>
      <c r="B2222" s="86" t="s">
        <v>3800</v>
      </c>
      <c r="C2222" s="104" t="s">
        <v>1849</v>
      </c>
      <c r="D2222" s="46">
        <v>31.32</v>
      </c>
      <c r="E2222" s="281"/>
      <c r="F2222" s="30">
        <f t="shared" si="85"/>
        <v>0</v>
      </c>
    </row>
    <row r="2223" spans="1:6" s="5" customFormat="1" ht="12.75" customHeight="1" hidden="1" outlineLevel="3">
      <c r="A2223" s="144" t="s">
        <v>1541</v>
      </c>
      <c r="B2223" s="86" t="s">
        <v>3801</v>
      </c>
      <c r="C2223" s="104" t="s">
        <v>1849</v>
      </c>
      <c r="D2223" s="46">
        <v>31.32</v>
      </c>
      <c r="E2223" s="281"/>
      <c r="F2223" s="30">
        <f t="shared" si="85"/>
        <v>0</v>
      </c>
    </row>
    <row r="2224" spans="1:6" s="5" customFormat="1" ht="12.75" customHeight="1" hidden="1" outlineLevel="3">
      <c r="A2224" s="144" t="s">
        <v>1542</v>
      </c>
      <c r="B2224" s="86" t="s">
        <v>3802</v>
      </c>
      <c r="C2224" s="104" t="s">
        <v>1849</v>
      </c>
      <c r="D2224" s="46">
        <v>33.48</v>
      </c>
      <c r="E2224" s="281"/>
      <c r="F2224" s="30">
        <f t="shared" si="85"/>
        <v>0</v>
      </c>
    </row>
    <row r="2225" spans="1:6" s="5" customFormat="1" ht="12.75" customHeight="1" hidden="1" outlineLevel="3">
      <c r="A2225" s="144" t="s">
        <v>1543</v>
      </c>
      <c r="B2225" s="86" t="s">
        <v>3803</v>
      </c>
      <c r="C2225" s="104" t="s">
        <v>1849</v>
      </c>
      <c r="D2225" s="46">
        <v>34.56</v>
      </c>
      <c r="E2225" s="281"/>
      <c r="F2225" s="30">
        <f t="shared" si="85"/>
        <v>0</v>
      </c>
    </row>
    <row r="2226" spans="1:6" s="5" customFormat="1" ht="12.75" customHeight="1" hidden="1" outlineLevel="3">
      <c r="A2226" s="144" t="s">
        <v>1544</v>
      </c>
      <c r="B2226" s="86" t="s">
        <v>3804</v>
      </c>
      <c r="C2226" s="104" t="s">
        <v>1849</v>
      </c>
      <c r="D2226" s="46">
        <v>36.72</v>
      </c>
      <c r="E2226" s="281"/>
      <c r="F2226" s="30">
        <f t="shared" si="85"/>
        <v>0</v>
      </c>
    </row>
    <row r="2227" spans="1:6" s="5" customFormat="1" ht="12.75" customHeight="1" hidden="1" outlineLevel="3">
      <c r="A2227" s="144" t="s">
        <v>1545</v>
      </c>
      <c r="B2227" s="86" t="s">
        <v>3805</v>
      </c>
      <c r="C2227" s="104" t="s">
        <v>1849</v>
      </c>
      <c r="D2227" s="46">
        <v>33.48</v>
      </c>
      <c r="E2227" s="281"/>
      <c r="F2227" s="30">
        <f t="shared" si="85"/>
        <v>0</v>
      </c>
    </row>
    <row r="2228" spans="1:6" s="5" customFormat="1" ht="12.75" customHeight="1" hidden="1" outlineLevel="3">
      <c r="A2228" s="144" t="s">
        <v>1546</v>
      </c>
      <c r="B2228" s="86" t="s">
        <v>3806</v>
      </c>
      <c r="C2228" s="104" t="s">
        <v>1849</v>
      </c>
      <c r="D2228" s="46">
        <v>34.56</v>
      </c>
      <c r="E2228" s="281"/>
      <c r="F2228" s="30">
        <f t="shared" si="85"/>
        <v>0</v>
      </c>
    </row>
    <row r="2229" spans="1:6" s="5" customFormat="1" ht="12.75" customHeight="1" hidden="1" outlineLevel="3">
      <c r="A2229" s="144" t="s">
        <v>1547</v>
      </c>
      <c r="B2229" s="86" t="s">
        <v>3807</v>
      </c>
      <c r="C2229" s="104" t="s">
        <v>1849</v>
      </c>
      <c r="D2229" s="46">
        <v>36.72</v>
      </c>
      <c r="E2229" s="281"/>
      <c r="F2229" s="30">
        <f t="shared" si="85"/>
        <v>0</v>
      </c>
    </row>
    <row r="2230" spans="1:6" s="5" customFormat="1" ht="12.75" customHeight="1" hidden="1" outlineLevel="3">
      <c r="A2230" s="144" t="s">
        <v>1548</v>
      </c>
      <c r="B2230" s="86" t="s">
        <v>3808</v>
      </c>
      <c r="C2230" s="104" t="s">
        <v>1849</v>
      </c>
      <c r="D2230" s="46">
        <v>28.08</v>
      </c>
      <c r="E2230" s="281"/>
      <c r="F2230" s="30">
        <f t="shared" si="85"/>
        <v>0</v>
      </c>
    </row>
    <row r="2231" spans="1:6" s="5" customFormat="1" ht="12.75" customHeight="1" hidden="1" outlineLevel="3">
      <c r="A2231" s="144" t="s">
        <v>1549</v>
      </c>
      <c r="B2231" s="86" t="s">
        <v>3809</v>
      </c>
      <c r="C2231" s="104" t="s">
        <v>1849</v>
      </c>
      <c r="D2231" s="46">
        <v>28.08</v>
      </c>
      <c r="E2231" s="281"/>
      <c r="F2231" s="30">
        <f t="shared" si="85"/>
        <v>0</v>
      </c>
    </row>
    <row r="2232" spans="1:6" s="5" customFormat="1" ht="12.75" customHeight="1" hidden="1" outlineLevel="3">
      <c r="A2232" s="144" t="s">
        <v>1541</v>
      </c>
      <c r="B2232" s="86" t="s">
        <v>3810</v>
      </c>
      <c r="C2232" s="104" t="s">
        <v>1849</v>
      </c>
      <c r="D2232" s="46">
        <v>28.08</v>
      </c>
      <c r="E2232" s="281"/>
      <c r="F2232" s="30">
        <f t="shared" si="85"/>
        <v>0</v>
      </c>
    </row>
    <row r="2233" spans="1:6" s="5" customFormat="1" ht="12.75" customHeight="1" hidden="1" outlineLevel="3">
      <c r="A2233" s="144" t="s">
        <v>1545</v>
      </c>
      <c r="B2233" s="86" t="s">
        <v>3811</v>
      </c>
      <c r="C2233" s="104" t="s">
        <v>1849</v>
      </c>
      <c r="D2233" s="46">
        <v>28.08</v>
      </c>
      <c r="E2233" s="281"/>
      <c r="F2233" s="30">
        <f t="shared" si="85"/>
        <v>0</v>
      </c>
    </row>
    <row r="2234" spans="1:6" s="5" customFormat="1" ht="12.75" customHeight="1" hidden="1" outlineLevel="3">
      <c r="A2234" s="144" t="s">
        <v>1546</v>
      </c>
      <c r="B2234" s="86" t="s">
        <v>3812</v>
      </c>
      <c r="C2234" s="104" t="s">
        <v>1849</v>
      </c>
      <c r="D2234" s="46">
        <v>28.08</v>
      </c>
      <c r="E2234" s="281"/>
      <c r="F2234" s="30">
        <f t="shared" si="85"/>
        <v>0</v>
      </c>
    </row>
    <row r="2235" spans="1:6" s="5" customFormat="1" ht="12.75" customHeight="1" hidden="1" outlineLevel="3">
      <c r="A2235" s="144" t="s">
        <v>1547</v>
      </c>
      <c r="B2235" s="86" t="s">
        <v>3813</v>
      </c>
      <c r="C2235" s="104" t="s">
        <v>1849</v>
      </c>
      <c r="D2235" s="46">
        <v>30.24</v>
      </c>
      <c r="E2235" s="281"/>
      <c r="F2235" s="30">
        <f t="shared" si="85"/>
        <v>0</v>
      </c>
    </row>
    <row r="2236" spans="1:6" s="5" customFormat="1" ht="12.75" customHeight="1" hidden="1" outlineLevel="3">
      <c r="A2236" s="144" t="s">
        <v>1545</v>
      </c>
      <c r="B2236" s="86" t="s">
        <v>3814</v>
      </c>
      <c r="C2236" s="104" t="s">
        <v>1849</v>
      </c>
      <c r="D2236" s="46">
        <v>28.08</v>
      </c>
      <c r="E2236" s="281"/>
      <c r="F2236" s="30">
        <f t="shared" si="85"/>
        <v>0</v>
      </c>
    </row>
    <row r="2237" spans="1:6" s="5" customFormat="1" ht="12.75" customHeight="1" hidden="1" outlineLevel="3">
      <c r="A2237" s="144" t="s">
        <v>1546</v>
      </c>
      <c r="B2237" s="86" t="s">
        <v>3815</v>
      </c>
      <c r="C2237" s="104" t="s">
        <v>1849</v>
      </c>
      <c r="D2237" s="46">
        <v>28.08</v>
      </c>
      <c r="E2237" s="281"/>
      <c r="F2237" s="30">
        <f t="shared" si="85"/>
        <v>0</v>
      </c>
    </row>
    <row r="2238" spans="1:6" s="5" customFormat="1" ht="12.75" customHeight="1" hidden="1" outlineLevel="3">
      <c r="A2238" s="144" t="s">
        <v>1550</v>
      </c>
      <c r="B2238" s="86" t="s">
        <v>3816</v>
      </c>
      <c r="C2238" s="104" t="s">
        <v>1849</v>
      </c>
      <c r="D2238" s="46">
        <v>30.24</v>
      </c>
      <c r="E2238" s="281"/>
      <c r="F2238" s="30">
        <f t="shared" si="85"/>
        <v>0</v>
      </c>
    </row>
    <row r="2239" spans="1:6" s="5" customFormat="1" ht="12.75" customHeight="1" hidden="1" outlineLevel="3">
      <c r="A2239" s="144" t="s">
        <v>1551</v>
      </c>
      <c r="B2239" s="86" t="s">
        <v>3817</v>
      </c>
      <c r="C2239" s="104" t="s">
        <v>1849</v>
      </c>
      <c r="D2239" s="46">
        <v>30.24</v>
      </c>
      <c r="E2239" s="281"/>
      <c r="F2239" s="30">
        <f t="shared" si="85"/>
        <v>0</v>
      </c>
    </row>
    <row r="2240" spans="1:6" s="5" customFormat="1" ht="12.75" customHeight="1" hidden="1" outlineLevel="3">
      <c r="A2240" s="144" t="s">
        <v>1542</v>
      </c>
      <c r="B2240" s="86" t="s">
        <v>3818</v>
      </c>
      <c r="C2240" s="104" t="s">
        <v>1849</v>
      </c>
      <c r="D2240" s="46">
        <v>30.24</v>
      </c>
      <c r="E2240" s="281"/>
      <c r="F2240" s="30">
        <f t="shared" si="85"/>
        <v>0</v>
      </c>
    </row>
    <row r="2241" spans="1:6" s="5" customFormat="1" ht="12.75" customHeight="1" hidden="1" outlineLevel="3">
      <c r="A2241" s="144" t="s">
        <v>1543</v>
      </c>
      <c r="B2241" s="86" t="s">
        <v>3819</v>
      </c>
      <c r="C2241" s="104" t="s">
        <v>1849</v>
      </c>
      <c r="D2241" s="46">
        <v>31.32</v>
      </c>
      <c r="E2241" s="281"/>
      <c r="F2241" s="30">
        <f t="shared" si="85"/>
        <v>0</v>
      </c>
    </row>
    <row r="2242" spans="1:6" s="5" customFormat="1" ht="12.75" customHeight="1" hidden="1" outlineLevel="3">
      <c r="A2242" s="144" t="s">
        <v>1551</v>
      </c>
      <c r="B2242" s="86" t="s">
        <v>3820</v>
      </c>
      <c r="C2242" s="104" t="s">
        <v>1849</v>
      </c>
      <c r="D2242" s="46">
        <v>30.24</v>
      </c>
      <c r="E2242" s="281"/>
      <c r="F2242" s="30">
        <f t="shared" si="85"/>
        <v>0</v>
      </c>
    </row>
    <row r="2243" spans="1:6" s="5" customFormat="1" ht="12.75" customHeight="1" hidden="1" outlineLevel="3">
      <c r="A2243" s="144" t="s">
        <v>1552</v>
      </c>
      <c r="B2243" s="86" t="s">
        <v>3821</v>
      </c>
      <c r="C2243" s="104" t="s">
        <v>1849</v>
      </c>
      <c r="D2243" s="46">
        <v>30.24</v>
      </c>
      <c r="E2243" s="281"/>
      <c r="F2243" s="30">
        <f t="shared" si="85"/>
        <v>0</v>
      </c>
    </row>
    <row r="2244" spans="1:6" s="5" customFormat="1" ht="12.75" customHeight="1" hidden="1" outlineLevel="3">
      <c r="A2244" s="144" t="s">
        <v>1553</v>
      </c>
      <c r="B2244" s="86" t="s">
        <v>3822</v>
      </c>
      <c r="C2244" s="104" t="s">
        <v>1849</v>
      </c>
      <c r="D2244" s="46">
        <v>31.32</v>
      </c>
      <c r="E2244" s="281"/>
      <c r="F2244" s="30">
        <f t="shared" si="85"/>
        <v>0</v>
      </c>
    </row>
    <row r="2245" spans="1:6" s="5" customFormat="1" ht="12.75" customHeight="1" hidden="1" outlineLevel="3">
      <c r="A2245" s="144" t="s">
        <v>1554</v>
      </c>
      <c r="B2245" s="86" t="s">
        <v>3823</v>
      </c>
      <c r="C2245" s="104" t="s">
        <v>1849</v>
      </c>
      <c r="D2245" s="46">
        <v>30.24</v>
      </c>
      <c r="E2245" s="281"/>
      <c r="F2245" s="30">
        <f t="shared" si="85"/>
        <v>0</v>
      </c>
    </row>
    <row r="2246" spans="1:6" s="5" customFormat="1" ht="12.75" customHeight="1" hidden="1" outlineLevel="3">
      <c r="A2246" s="144" t="s">
        <v>1555</v>
      </c>
      <c r="B2246" s="86" t="s">
        <v>3824</v>
      </c>
      <c r="C2246" s="104" t="s">
        <v>1849</v>
      </c>
      <c r="D2246" s="46">
        <v>30.24</v>
      </c>
      <c r="E2246" s="281"/>
      <c r="F2246" s="30">
        <f t="shared" si="85"/>
        <v>0</v>
      </c>
    </row>
    <row r="2247" spans="1:6" s="5" customFormat="1" ht="12.75" customHeight="1" hidden="1" outlineLevel="3">
      <c r="A2247" s="144" t="s">
        <v>1556</v>
      </c>
      <c r="B2247" s="86" t="s">
        <v>3825</v>
      </c>
      <c r="C2247" s="104" t="s">
        <v>1849</v>
      </c>
      <c r="D2247" s="46">
        <v>31.32</v>
      </c>
      <c r="E2247" s="281"/>
      <c r="F2247" s="30">
        <f t="shared" si="85"/>
        <v>0</v>
      </c>
    </row>
    <row r="2248" spans="1:6" s="5" customFormat="1" ht="12.75" customHeight="1" hidden="1" outlineLevel="3">
      <c r="A2248" s="144" t="s">
        <v>1554</v>
      </c>
      <c r="B2248" s="86" t="s">
        <v>3826</v>
      </c>
      <c r="C2248" s="104" t="s">
        <v>1849</v>
      </c>
      <c r="D2248" s="46">
        <v>30.24</v>
      </c>
      <c r="E2248" s="281"/>
      <c r="F2248" s="30">
        <f t="shared" si="85"/>
        <v>0</v>
      </c>
    </row>
    <row r="2249" spans="1:6" s="5" customFormat="1" ht="12.75" customHeight="1" hidden="1" outlineLevel="3">
      <c r="A2249" s="144" t="s">
        <v>1557</v>
      </c>
      <c r="B2249" s="86" t="s">
        <v>3827</v>
      </c>
      <c r="C2249" s="104" t="s">
        <v>1849</v>
      </c>
      <c r="D2249" s="46">
        <v>30.24</v>
      </c>
      <c r="E2249" s="281"/>
      <c r="F2249" s="30">
        <f t="shared" si="85"/>
        <v>0</v>
      </c>
    </row>
    <row r="2250" spans="1:6" s="5" customFormat="1" ht="12.75" customHeight="1" hidden="1" outlineLevel="3">
      <c r="A2250" s="144" t="s">
        <v>1542</v>
      </c>
      <c r="B2250" s="86" t="s">
        <v>3828</v>
      </c>
      <c r="C2250" s="104" t="s">
        <v>1849</v>
      </c>
      <c r="D2250" s="46">
        <v>31.32</v>
      </c>
      <c r="E2250" s="281"/>
      <c r="F2250" s="30">
        <f aca="true" t="shared" si="86" ref="F2250:F2262">D2250*E2250</f>
        <v>0</v>
      </c>
    </row>
    <row r="2251" spans="1:6" s="5" customFormat="1" ht="12.75" customHeight="1" hidden="1" outlineLevel="3">
      <c r="A2251" s="144" t="s">
        <v>1558</v>
      </c>
      <c r="B2251" s="86" t="s">
        <v>3829</v>
      </c>
      <c r="C2251" s="104" t="s">
        <v>1849</v>
      </c>
      <c r="D2251" s="46">
        <v>28.08</v>
      </c>
      <c r="E2251" s="281"/>
      <c r="F2251" s="30">
        <f t="shared" si="86"/>
        <v>0</v>
      </c>
    </row>
    <row r="2252" spans="1:6" s="5" customFormat="1" ht="12.75" customHeight="1" hidden="1" outlineLevel="3">
      <c r="A2252" s="144" t="s">
        <v>1559</v>
      </c>
      <c r="B2252" s="86" t="s">
        <v>3830</v>
      </c>
      <c r="C2252" s="104" t="s">
        <v>1849</v>
      </c>
      <c r="D2252" s="46">
        <v>28.08</v>
      </c>
      <c r="E2252" s="281"/>
      <c r="F2252" s="30">
        <f t="shared" si="86"/>
        <v>0</v>
      </c>
    </row>
    <row r="2253" spans="1:6" s="5" customFormat="1" ht="12.75" customHeight="1" hidden="1" outlineLevel="3">
      <c r="A2253" s="144" t="s">
        <v>1560</v>
      </c>
      <c r="B2253" s="86" t="s">
        <v>3831</v>
      </c>
      <c r="C2253" s="104" t="s">
        <v>1849</v>
      </c>
      <c r="D2253" s="46">
        <v>30.24</v>
      </c>
      <c r="E2253" s="281"/>
      <c r="F2253" s="30">
        <f t="shared" si="86"/>
        <v>0</v>
      </c>
    </row>
    <row r="2254" spans="1:6" s="5" customFormat="1" ht="12.75" customHeight="1" hidden="1" outlineLevel="3">
      <c r="A2254" s="144" t="s">
        <v>1561</v>
      </c>
      <c r="B2254" s="86" t="s">
        <v>3832</v>
      </c>
      <c r="C2254" s="104" t="s">
        <v>1849</v>
      </c>
      <c r="D2254" s="46">
        <v>30.24</v>
      </c>
      <c r="E2254" s="281"/>
      <c r="F2254" s="30">
        <f t="shared" si="86"/>
        <v>0</v>
      </c>
    </row>
    <row r="2255" spans="1:6" s="5" customFormat="1" ht="12.75" customHeight="1" hidden="1" outlineLevel="3">
      <c r="A2255" s="144" t="s">
        <v>1562</v>
      </c>
      <c r="B2255" s="86" t="s">
        <v>3833</v>
      </c>
      <c r="C2255" s="104" t="s">
        <v>1849</v>
      </c>
      <c r="D2255" s="46">
        <v>31.32</v>
      </c>
      <c r="E2255" s="281"/>
      <c r="F2255" s="30">
        <f t="shared" si="86"/>
        <v>0</v>
      </c>
    </row>
    <row r="2256" spans="1:6" s="5" customFormat="1" ht="12.75" customHeight="1" hidden="1" outlineLevel="3">
      <c r="A2256" s="144" t="s">
        <v>1563</v>
      </c>
      <c r="B2256" s="86" t="s">
        <v>3834</v>
      </c>
      <c r="C2256" s="104" t="s">
        <v>1849</v>
      </c>
      <c r="D2256" s="46">
        <v>33.48</v>
      </c>
      <c r="E2256" s="281"/>
      <c r="F2256" s="30">
        <f t="shared" si="86"/>
        <v>0</v>
      </c>
    </row>
    <row r="2257" spans="1:6" s="5" customFormat="1" ht="12.75" customHeight="1" hidden="1" outlineLevel="3">
      <c r="A2257" s="144" t="s">
        <v>1539</v>
      </c>
      <c r="B2257" s="86" t="s">
        <v>3835</v>
      </c>
      <c r="C2257" s="104" t="s">
        <v>1849</v>
      </c>
      <c r="D2257" s="46">
        <v>28.08</v>
      </c>
      <c r="E2257" s="281"/>
      <c r="F2257" s="30">
        <f t="shared" si="86"/>
        <v>0</v>
      </c>
    </row>
    <row r="2258" spans="1:6" s="5" customFormat="1" ht="12.75" customHeight="1" hidden="1" outlineLevel="3">
      <c r="A2258" s="144" t="s">
        <v>1540</v>
      </c>
      <c r="B2258" s="86" t="s">
        <v>3836</v>
      </c>
      <c r="C2258" s="104" t="s">
        <v>1849</v>
      </c>
      <c r="D2258" s="46">
        <v>28.08</v>
      </c>
      <c r="E2258" s="281"/>
      <c r="F2258" s="30">
        <f t="shared" si="86"/>
        <v>0</v>
      </c>
    </row>
    <row r="2259" spans="1:6" s="5" customFormat="1" ht="12.75" customHeight="1" hidden="1" outlineLevel="3">
      <c r="A2259" s="144" t="s">
        <v>1541</v>
      </c>
      <c r="B2259" s="86" t="s">
        <v>3837</v>
      </c>
      <c r="C2259" s="104" t="s">
        <v>1849</v>
      </c>
      <c r="D2259" s="46">
        <v>28.08</v>
      </c>
      <c r="E2259" s="281"/>
      <c r="F2259" s="30">
        <f t="shared" si="86"/>
        <v>0</v>
      </c>
    </row>
    <row r="2260" spans="1:6" s="5" customFormat="1" ht="12.75" customHeight="1" hidden="1" outlineLevel="3">
      <c r="A2260" s="144" t="s">
        <v>1555</v>
      </c>
      <c r="B2260" s="86" t="s">
        <v>3838</v>
      </c>
      <c r="C2260" s="104" t="s">
        <v>1849</v>
      </c>
      <c r="D2260" s="46">
        <v>30.24</v>
      </c>
      <c r="E2260" s="281"/>
      <c r="F2260" s="30">
        <f t="shared" si="86"/>
        <v>0</v>
      </c>
    </row>
    <row r="2261" spans="1:6" s="5" customFormat="1" ht="12.75" customHeight="1" hidden="1" outlineLevel="3">
      <c r="A2261" s="144" t="s">
        <v>1556</v>
      </c>
      <c r="B2261" s="86" t="s">
        <v>3839</v>
      </c>
      <c r="C2261" s="104" t="s">
        <v>1849</v>
      </c>
      <c r="D2261" s="46">
        <v>30.24</v>
      </c>
      <c r="E2261" s="281"/>
      <c r="F2261" s="30">
        <f t="shared" si="86"/>
        <v>0</v>
      </c>
    </row>
    <row r="2262" spans="1:6" s="5" customFormat="1" ht="12.75" customHeight="1" hidden="1" outlineLevel="3">
      <c r="A2262" s="144" t="s">
        <v>1538</v>
      </c>
      <c r="B2262" s="86" t="s">
        <v>3840</v>
      </c>
      <c r="C2262" s="104" t="s">
        <v>1849</v>
      </c>
      <c r="D2262" s="46">
        <v>31.32</v>
      </c>
      <c r="E2262" s="281"/>
      <c r="F2262" s="30">
        <f t="shared" si="86"/>
        <v>0</v>
      </c>
    </row>
    <row r="2263" spans="1:6" s="5" customFormat="1" ht="13.5" customHeight="1" outlineLevel="1" collapsed="1">
      <c r="A2263" s="190" t="s">
        <v>2699</v>
      </c>
      <c r="B2263" s="167"/>
      <c r="C2263" s="167"/>
      <c r="D2263" s="29"/>
      <c r="E2263" s="285"/>
      <c r="F2263" s="30"/>
    </row>
    <row r="2264" spans="1:12" s="1" customFormat="1" ht="13.5" customHeight="1" hidden="1" outlineLevel="2" collapsed="1">
      <c r="A2264" s="166" t="s">
        <v>1295</v>
      </c>
      <c r="B2264" s="167"/>
      <c r="C2264" s="168"/>
      <c r="D2264" s="169"/>
      <c r="E2264" s="285"/>
      <c r="F2264" s="23">
        <f>SUM(F2265:F2268)</f>
        <v>0</v>
      </c>
      <c r="G2264" s="69"/>
      <c r="H2264" s="69"/>
      <c r="I2264" s="69"/>
      <c r="J2264" s="69"/>
      <c r="K2264" s="69"/>
      <c r="L2264" s="69"/>
    </row>
    <row r="2265" spans="1:12" s="5" customFormat="1" ht="12" customHeight="1" hidden="1" outlineLevel="3">
      <c r="A2265" s="106" t="s">
        <v>4701</v>
      </c>
      <c r="B2265" s="86" t="s">
        <v>4700</v>
      </c>
      <c r="C2265" s="136" t="s">
        <v>1849</v>
      </c>
      <c r="D2265" s="46">
        <v>23.18</v>
      </c>
      <c r="E2265" s="281"/>
      <c r="F2265" s="30">
        <f>D2265*E2265</f>
        <v>0</v>
      </c>
      <c r="G2265" s="93"/>
      <c r="H2265" s="93"/>
      <c r="I2265" s="93"/>
      <c r="J2265" s="93"/>
      <c r="K2265" s="93"/>
      <c r="L2265" s="93"/>
    </row>
    <row r="2266" spans="1:12" s="5" customFormat="1" ht="12" customHeight="1" hidden="1" outlineLevel="3">
      <c r="A2266" s="106" t="s">
        <v>3116</v>
      </c>
      <c r="B2266" s="86" t="s">
        <v>4698</v>
      </c>
      <c r="C2266" s="104" t="s">
        <v>1849</v>
      </c>
      <c r="D2266" s="46">
        <v>67.34</v>
      </c>
      <c r="E2266" s="281"/>
      <c r="F2266" s="30">
        <f>D2266*E2266</f>
        <v>0</v>
      </c>
      <c r="G2266" s="93"/>
      <c r="H2266" s="93"/>
      <c r="I2266" s="93"/>
      <c r="J2266" s="93"/>
      <c r="K2266" s="93"/>
      <c r="L2266" s="93"/>
    </row>
    <row r="2267" spans="1:12" s="5" customFormat="1" ht="12" customHeight="1" hidden="1" outlineLevel="3">
      <c r="A2267" s="106" t="s">
        <v>3117</v>
      </c>
      <c r="B2267" s="86" t="s">
        <v>4699</v>
      </c>
      <c r="C2267" s="104" t="s">
        <v>1849</v>
      </c>
      <c r="D2267" s="46">
        <v>67.34</v>
      </c>
      <c r="E2267" s="281"/>
      <c r="F2267" s="30">
        <f>D2267*E2267</f>
        <v>0</v>
      </c>
      <c r="G2267" s="93"/>
      <c r="H2267" s="93"/>
      <c r="I2267" s="93"/>
      <c r="J2267" s="93"/>
      <c r="K2267" s="93"/>
      <c r="L2267" s="93"/>
    </row>
    <row r="2268" spans="1:12" s="5" customFormat="1" ht="12" customHeight="1" hidden="1" outlineLevel="3">
      <c r="A2268" s="106" t="s">
        <v>4703</v>
      </c>
      <c r="B2268" s="86" t="s">
        <v>4702</v>
      </c>
      <c r="C2268" s="136" t="s">
        <v>1849</v>
      </c>
      <c r="D2268" s="46">
        <v>4320</v>
      </c>
      <c r="E2268" s="281"/>
      <c r="F2268" s="30">
        <f>D2268*E2268</f>
        <v>0</v>
      </c>
      <c r="G2268" s="93"/>
      <c r="H2268" s="93"/>
      <c r="I2268" s="93"/>
      <c r="J2268" s="93"/>
      <c r="K2268" s="93"/>
      <c r="L2268" s="93"/>
    </row>
    <row r="2269" spans="1:6" s="93" customFormat="1" ht="13.5" customHeight="1" hidden="1" outlineLevel="2" collapsed="1">
      <c r="A2269" s="166" t="s">
        <v>2682</v>
      </c>
      <c r="B2269" s="162"/>
      <c r="C2269" s="162"/>
      <c r="D2269" s="29"/>
      <c r="E2269" s="285"/>
      <c r="F2269" s="23">
        <f>SUM(F2270:F2271)</f>
        <v>0</v>
      </c>
    </row>
    <row r="2270" spans="1:12" s="5" customFormat="1" ht="13.5" customHeight="1" hidden="1" outlineLevel="3">
      <c r="A2270" s="41" t="s">
        <v>2701</v>
      </c>
      <c r="B2270" s="94" t="s">
        <v>2700</v>
      </c>
      <c r="C2270" s="9" t="s">
        <v>1849</v>
      </c>
      <c r="D2270" s="10">
        <v>2169.5</v>
      </c>
      <c r="E2270" s="285"/>
      <c r="F2270" s="30">
        <f>D2270*E2270</f>
        <v>0</v>
      </c>
      <c r="G2270" s="93"/>
      <c r="H2270" s="93"/>
      <c r="I2270" s="93"/>
      <c r="J2270" s="93"/>
      <c r="K2270" s="93"/>
      <c r="L2270" s="93"/>
    </row>
    <row r="2271" spans="1:12" s="5" customFormat="1" ht="13.5" customHeight="1" hidden="1" outlineLevel="3">
      <c r="A2271" s="41" t="s">
        <v>2703</v>
      </c>
      <c r="B2271" s="94" t="s">
        <v>2702</v>
      </c>
      <c r="C2271" s="9" t="s">
        <v>1849</v>
      </c>
      <c r="D2271" s="10">
        <v>1928.45</v>
      </c>
      <c r="E2271" s="285"/>
      <c r="F2271" s="30">
        <f>D2271*E2271</f>
        <v>0</v>
      </c>
      <c r="G2271" s="93"/>
      <c r="H2271" s="93"/>
      <c r="I2271" s="93"/>
      <c r="J2271" s="93"/>
      <c r="K2271" s="93"/>
      <c r="L2271" s="93"/>
    </row>
    <row r="2272" spans="1:12" s="5" customFormat="1" ht="15" customHeight="1" outlineLevel="1">
      <c r="A2272" s="190" t="s">
        <v>81</v>
      </c>
      <c r="B2272" s="167"/>
      <c r="C2272" s="167"/>
      <c r="D2272" s="29"/>
      <c r="E2272" s="285"/>
      <c r="F2272" s="30"/>
      <c r="G2272" s="93"/>
      <c r="H2272" s="93"/>
      <c r="I2272" s="93"/>
      <c r="J2272" s="93"/>
      <c r="K2272" s="93"/>
      <c r="L2272" s="93"/>
    </row>
    <row r="2273" spans="1:12" s="5" customFormat="1" ht="13.5" customHeight="1" outlineLevel="2" collapsed="1">
      <c r="A2273" s="190" t="s">
        <v>1528</v>
      </c>
      <c r="B2273" s="167"/>
      <c r="C2273" s="167"/>
      <c r="D2273" s="29"/>
      <c r="E2273" s="285"/>
      <c r="F2273" s="30"/>
      <c r="G2273" s="93"/>
      <c r="H2273" s="93"/>
      <c r="I2273" s="93"/>
      <c r="J2273" s="93"/>
      <c r="K2273" s="93"/>
      <c r="L2273" s="93"/>
    </row>
    <row r="2274" spans="1:6" s="1" customFormat="1" ht="13.5" customHeight="1" hidden="1" outlineLevel="3" collapsed="1">
      <c r="A2274" s="166" t="s">
        <v>1295</v>
      </c>
      <c r="B2274" s="167"/>
      <c r="C2274" s="168"/>
      <c r="D2274" s="169"/>
      <c r="E2274" s="285"/>
      <c r="F2274" s="23">
        <f>F2275</f>
        <v>0</v>
      </c>
    </row>
    <row r="2275" spans="1:6" s="5" customFormat="1" ht="12" customHeight="1" hidden="1" outlineLevel="4">
      <c r="A2275" s="106" t="s">
        <v>4709</v>
      </c>
      <c r="B2275" s="86" t="s">
        <v>4708</v>
      </c>
      <c r="C2275" s="136" t="s">
        <v>1849</v>
      </c>
      <c r="D2275" s="10">
        <v>35.15</v>
      </c>
      <c r="E2275" s="281"/>
      <c r="F2275" s="30">
        <f>D2275*E2275</f>
        <v>0</v>
      </c>
    </row>
    <row r="2276" spans="1:12" s="1" customFormat="1" ht="13.5" customHeight="1" hidden="1" outlineLevel="3" collapsed="1">
      <c r="A2276" s="166" t="s">
        <v>2682</v>
      </c>
      <c r="B2276" s="167"/>
      <c r="C2276" s="168"/>
      <c r="D2276" s="169"/>
      <c r="E2276" s="285"/>
      <c r="F2276" s="23">
        <f>SUM(F2277:F2286)</f>
        <v>0</v>
      </c>
      <c r="G2276" s="69"/>
      <c r="H2276" s="69"/>
      <c r="I2276" s="69"/>
      <c r="J2276" s="69"/>
      <c r="K2276" s="69"/>
      <c r="L2276" s="69"/>
    </row>
    <row r="2277" spans="1:6" s="69" customFormat="1" ht="13.5" customHeight="1" hidden="1" outlineLevel="4">
      <c r="A2277" s="41" t="s">
        <v>4487</v>
      </c>
      <c r="B2277" s="94" t="s">
        <v>4486</v>
      </c>
      <c r="C2277" s="9" t="s">
        <v>1849</v>
      </c>
      <c r="D2277" s="10">
        <v>35.15</v>
      </c>
      <c r="E2277" s="281"/>
      <c r="F2277" s="30">
        <f aca="true" t="shared" si="87" ref="F2277:F2286">D2277*E2277</f>
        <v>0</v>
      </c>
    </row>
    <row r="2278" spans="1:6" s="69" customFormat="1" ht="13.5" customHeight="1" hidden="1" outlineLevel="4">
      <c r="A2278" s="41" t="s">
        <v>4489</v>
      </c>
      <c r="B2278" s="94" t="s">
        <v>4488</v>
      </c>
      <c r="C2278" s="9" t="s">
        <v>1849</v>
      </c>
      <c r="D2278" s="10">
        <v>60.26</v>
      </c>
      <c r="E2278" s="281"/>
      <c r="F2278" s="30">
        <f t="shared" si="87"/>
        <v>0</v>
      </c>
    </row>
    <row r="2279" spans="1:6" s="69" customFormat="1" ht="24.75" customHeight="1" hidden="1" outlineLevel="4">
      <c r="A2279" s="41" t="s">
        <v>4491</v>
      </c>
      <c r="B2279" s="94" t="s">
        <v>4490</v>
      </c>
      <c r="C2279" s="9" t="s">
        <v>1849</v>
      </c>
      <c r="D2279" s="10">
        <v>120.53</v>
      </c>
      <c r="E2279" s="281"/>
      <c r="F2279" s="30">
        <f t="shared" si="87"/>
        <v>0</v>
      </c>
    </row>
    <row r="2280" spans="1:6" s="69" customFormat="1" ht="15.75" customHeight="1" hidden="1" outlineLevel="4">
      <c r="A2280" s="41" t="s">
        <v>1991</v>
      </c>
      <c r="B2280" s="94" t="s">
        <v>1992</v>
      </c>
      <c r="C2280" s="9" t="s">
        <v>1849</v>
      </c>
      <c r="D2280" s="10">
        <v>48.11</v>
      </c>
      <c r="E2280" s="281"/>
      <c r="F2280" s="30">
        <f t="shared" si="87"/>
        <v>0</v>
      </c>
    </row>
    <row r="2281" spans="1:6" s="69" customFormat="1" ht="15.75" customHeight="1" hidden="1" outlineLevel="4">
      <c r="A2281" s="41" t="s">
        <v>2020</v>
      </c>
      <c r="B2281" s="94" t="s">
        <v>2021</v>
      </c>
      <c r="C2281" s="9" t="s">
        <v>1849</v>
      </c>
      <c r="D2281" s="10">
        <v>54.98</v>
      </c>
      <c r="E2281" s="281"/>
      <c r="F2281" s="30">
        <f t="shared" si="87"/>
        <v>0</v>
      </c>
    </row>
    <row r="2282" spans="1:12" s="24" customFormat="1" ht="13.5" customHeight="1" hidden="1" outlineLevel="4">
      <c r="A2282" s="41" t="s">
        <v>4493</v>
      </c>
      <c r="B2282" s="94" t="s">
        <v>4492</v>
      </c>
      <c r="C2282" s="9" t="s">
        <v>1849</v>
      </c>
      <c r="D2282" s="10">
        <v>35.15</v>
      </c>
      <c r="E2282" s="281"/>
      <c r="F2282" s="30">
        <f t="shared" si="87"/>
        <v>0</v>
      </c>
      <c r="G2282" s="67"/>
      <c r="H2282" s="67"/>
      <c r="I2282" s="67"/>
      <c r="J2282" s="67"/>
      <c r="K2282" s="67"/>
      <c r="L2282" s="67"/>
    </row>
    <row r="2283" spans="1:12" s="69" customFormat="1" ht="13.5" customHeight="1" hidden="1" outlineLevel="4">
      <c r="A2283" s="41" t="s">
        <v>4495</v>
      </c>
      <c r="B2283" s="94" t="s">
        <v>4494</v>
      </c>
      <c r="C2283" s="9" t="s">
        <v>1849</v>
      </c>
      <c r="D2283" s="10">
        <v>35.15</v>
      </c>
      <c r="E2283" s="281"/>
      <c r="F2283" s="30">
        <f t="shared" si="87"/>
        <v>0</v>
      </c>
      <c r="G2283" s="1"/>
      <c r="H2283" s="1"/>
      <c r="I2283" s="1"/>
      <c r="J2283" s="1"/>
      <c r="K2283" s="1"/>
      <c r="L2283" s="1"/>
    </row>
    <row r="2284" spans="1:12" s="69" customFormat="1" ht="13.5" customHeight="1" hidden="1" outlineLevel="4">
      <c r="A2284" s="41" t="s">
        <v>4497</v>
      </c>
      <c r="B2284" s="94" t="s">
        <v>4496</v>
      </c>
      <c r="C2284" s="9" t="s">
        <v>1849</v>
      </c>
      <c r="D2284" s="10">
        <v>35.15</v>
      </c>
      <c r="E2284" s="281"/>
      <c r="F2284" s="30">
        <f t="shared" si="87"/>
        <v>0</v>
      </c>
      <c r="G2284" s="1"/>
      <c r="H2284" s="1"/>
      <c r="I2284" s="1"/>
      <c r="J2284" s="1"/>
      <c r="K2284" s="1"/>
      <c r="L2284" s="1"/>
    </row>
    <row r="2285" spans="1:12" s="69" customFormat="1" ht="13.5" customHeight="1" hidden="1" outlineLevel="4">
      <c r="A2285" s="41" t="s">
        <v>4499</v>
      </c>
      <c r="B2285" s="94" t="s">
        <v>4498</v>
      </c>
      <c r="C2285" s="9" t="s">
        <v>1849</v>
      </c>
      <c r="D2285" s="10">
        <v>35.15</v>
      </c>
      <c r="E2285" s="281"/>
      <c r="F2285" s="30">
        <f t="shared" si="87"/>
        <v>0</v>
      </c>
      <c r="G2285" s="1"/>
      <c r="H2285" s="1"/>
      <c r="I2285" s="1"/>
      <c r="J2285" s="1"/>
      <c r="K2285" s="1"/>
      <c r="L2285" s="1"/>
    </row>
    <row r="2286" spans="1:6" s="24" customFormat="1" ht="13.5" customHeight="1" hidden="1" outlineLevel="4">
      <c r="A2286" s="41" t="s">
        <v>4501</v>
      </c>
      <c r="B2286" s="94" t="s">
        <v>4500</v>
      </c>
      <c r="C2286" s="9" t="s">
        <v>1849</v>
      </c>
      <c r="D2286" s="10">
        <v>35.15</v>
      </c>
      <c r="E2286" s="281"/>
      <c r="F2286" s="30">
        <f t="shared" si="87"/>
        <v>0</v>
      </c>
    </row>
    <row r="2287" spans="1:6" s="5" customFormat="1" ht="13.5" customHeight="1" outlineLevel="2" collapsed="1">
      <c r="A2287" s="190" t="s">
        <v>83</v>
      </c>
      <c r="B2287" s="167"/>
      <c r="C2287" s="167"/>
      <c r="D2287" s="29"/>
      <c r="E2287" s="285"/>
      <c r="F2287" s="30"/>
    </row>
    <row r="2288" spans="1:6" ht="13.5" customHeight="1" hidden="1" outlineLevel="3" collapsed="1">
      <c r="A2288" s="166" t="s">
        <v>2682</v>
      </c>
      <c r="B2288" s="162"/>
      <c r="C2288" s="44"/>
      <c r="D2288" s="169"/>
      <c r="E2288" s="285"/>
      <c r="F2288" s="23">
        <f>SUM(F2289:F2294)</f>
        <v>0</v>
      </c>
    </row>
    <row r="2289" spans="1:6" s="24" customFormat="1" ht="12" customHeight="1" hidden="1" outlineLevel="4">
      <c r="A2289" s="41" t="s">
        <v>952</v>
      </c>
      <c r="B2289" s="94" t="s">
        <v>951</v>
      </c>
      <c r="C2289" s="9" t="s">
        <v>1849</v>
      </c>
      <c r="D2289" s="10">
        <v>8.54</v>
      </c>
      <c r="E2289" s="281"/>
      <c r="F2289" s="30">
        <f aca="true" t="shared" si="88" ref="F2289:F2294">D2289*E2289</f>
        <v>0</v>
      </c>
    </row>
    <row r="2290" spans="1:6" s="24" customFormat="1" ht="12" customHeight="1" hidden="1" outlineLevel="4">
      <c r="A2290" s="41" t="s">
        <v>954</v>
      </c>
      <c r="B2290" s="94" t="s">
        <v>953</v>
      </c>
      <c r="C2290" s="9" t="s">
        <v>1849</v>
      </c>
      <c r="D2290" s="10">
        <v>8.54</v>
      </c>
      <c r="E2290" s="281"/>
      <c r="F2290" s="30">
        <f t="shared" si="88"/>
        <v>0</v>
      </c>
    </row>
    <row r="2291" spans="1:6" s="24" customFormat="1" ht="12" customHeight="1" hidden="1" outlineLevel="4">
      <c r="A2291" s="41" t="s">
        <v>956</v>
      </c>
      <c r="B2291" s="94" t="s">
        <v>955</v>
      </c>
      <c r="C2291" s="9" t="s">
        <v>1849</v>
      </c>
      <c r="D2291" s="10">
        <v>8.54</v>
      </c>
      <c r="E2291" s="281"/>
      <c r="F2291" s="30">
        <f t="shared" si="88"/>
        <v>0</v>
      </c>
    </row>
    <row r="2292" spans="1:6" s="24" customFormat="1" ht="12" customHeight="1" hidden="1" outlineLevel="4">
      <c r="A2292" s="41" t="s">
        <v>958</v>
      </c>
      <c r="B2292" s="94" t="s">
        <v>957</v>
      </c>
      <c r="C2292" s="9" t="s">
        <v>1849</v>
      </c>
      <c r="D2292" s="10">
        <v>10.04</v>
      </c>
      <c r="E2292" s="281"/>
      <c r="F2292" s="30">
        <f t="shared" si="88"/>
        <v>0</v>
      </c>
    </row>
    <row r="2293" spans="1:6" s="24" customFormat="1" ht="12" customHeight="1" hidden="1" outlineLevel="4">
      <c r="A2293" s="41" t="s">
        <v>960</v>
      </c>
      <c r="B2293" s="94" t="s">
        <v>959</v>
      </c>
      <c r="C2293" s="9" t="s">
        <v>1849</v>
      </c>
      <c r="D2293" s="10">
        <v>10.04</v>
      </c>
      <c r="E2293" s="281"/>
      <c r="F2293" s="30">
        <f t="shared" si="88"/>
        <v>0</v>
      </c>
    </row>
    <row r="2294" spans="1:6" s="24" customFormat="1" ht="12" customHeight="1" hidden="1" outlineLevel="4">
      <c r="A2294" s="41" t="s">
        <v>962</v>
      </c>
      <c r="B2294" s="94" t="s">
        <v>961</v>
      </c>
      <c r="C2294" s="9" t="s">
        <v>1849</v>
      </c>
      <c r="D2294" s="10">
        <v>10.04</v>
      </c>
      <c r="E2294" s="281"/>
      <c r="F2294" s="30">
        <f t="shared" si="88"/>
        <v>0</v>
      </c>
    </row>
    <row r="2295" spans="1:6" ht="13.5" customHeight="1" hidden="1" outlineLevel="3">
      <c r="A2295" s="166" t="s">
        <v>4017</v>
      </c>
      <c r="B2295" s="162"/>
      <c r="C2295" s="44"/>
      <c r="D2295" s="169"/>
      <c r="E2295" s="285"/>
      <c r="F2295" s="23">
        <f>SUM(F2296:F2299)</f>
        <v>0</v>
      </c>
    </row>
    <row r="2296" spans="1:6" s="24" customFormat="1" ht="12" customHeight="1" hidden="1" outlineLevel="4">
      <c r="A2296" s="129" t="s">
        <v>4047</v>
      </c>
      <c r="B2296" s="101">
        <v>5922001</v>
      </c>
      <c r="C2296" s="9" t="s">
        <v>1849</v>
      </c>
      <c r="D2296" s="28">
        <v>11.06</v>
      </c>
      <c r="E2296" s="281"/>
      <c r="F2296" s="30">
        <f>D2296*E2296</f>
        <v>0</v>
      </c>
    </row>
    <row r="2297" spans="1:6" s="24" customFormat="1" ht="12" customHeight="1" hidden="1" outlineLevel="4">
      <c r="A2297" s="129" t="s">
        <v>4048</v>
      </c>
      <c r="B2297" s="101">
        <v>5922002</v>
      </c>
      <c r="C2297" s="9" t="s">
        <v>1849</v>
      </c>
      <c r="D2297" s="28">
        <v>11.06</v>
      </c>
      <c r="E2297" s="281"/>
      <c r="F2297" s="30">
        <f>D2297*E2297</f>
        <v>0</v>
      </c>
    </row>
    <row r="2298" spans="1:6" s="24" customFormat="1" ht="12" customHeight="1" hidden="1" outlineLevel="4">
      <c r="A2298" s="129" t="s">
        <v>4049</v>
      </c>
      <c r="B2298" s="101">
        <v>5922003</v>
      </c>
      <c r="C2298" s="9" t="s">
        <v>1849</v>
      </c>
      <c r="D2298" s="28">
        <v>11.06</v>
      </c>
      <c r="E2298" s="281"/>
      <c r="F2298" s="30">
        <f>D2298*E2298</f>
        <v>0</v>
      </c>
    </row>
    <row r="2299" spans="1:6" s="24" customFormat="1" ht="12" customHeight="1" hidden="1" outlineLevel="4">
      <c r="A2299" s="129" t="s">
        <v>4050</v>
      </c>
      <c r="B2299" s="101">
        <v>5924003</v>
      </c>
      <c r="C2299" s="9" t="s">
        <v>1849</v>
      </c>
      <c r="D2299" s="28">
        <v>11.06</v>
      </c>
      <c r="E2299" s="281"/>
      <c r="F2299" s="30">
        <f>D2299*E2299</f>
        <v>0</v>
      </c>
    </row>
    <row r="2300" spans="1:6" s="69" customFormat="1" ht="11.25">
      <c r="A2300" s="161" t="s">
        <v>283</v>
      </c>
      <c r="B2300" s="162"/>
      <c r="C2300" s="44"/>
      <c r="D2300" s="169"/>
      <c r="E2300" s="285"/>
      <c r="F2300" s="96"/>
    </row>
    <row r="2301" spans="1:6" s="69" customFormat="1" ht="11.25" outlineLevel="1" collapsed="1">
      <c r="A2301" s="164" t="s">
        <v>1525</v>
      </c>
      <c r="B2301" s="162"/>
      <c r="C2301" s="44"/>
      <c r="D2301" s="169"/>
      <c r="E2301" s="285"/>
      <c r="F2301" s="96"/>
    </row>
    <row r="2302" spans="1:12" s="1" customFormat="1" ht="13.5" customHeight="1" hidden="1" outlineLevel="2" collapsed="1">
      <c r="A2302" s="166" t="s">
        <v>1295</v>
      </c>
      <c r="B2302" s="177"/>
      <c r="C2302" s="44"/>
      <c r="D2302" s="169"/>
      <c r="E2302" s="285"/>
      <c r="F2302" s="23">
        <f>SUM(F2303:F2312)</f>
        <v>0</v>
      </c>
      <c r="G2302" s="69"/>
      <c r="H2302" s="69"/>
      <c r="I2302" s="69"/>
      <c r="J2302" s="69"/>
      <c r="K2302" s="69"/>
      <c r="L2302" s="69"/>
    </row>
    <row r="2303" spans="1:12" s="5" customFormat="1" ht="12" customHeight="1" hidden="1" outlineLevel="3">
      <c r="A2303" s="106" t="s">
        <v>2357</v>
      </c>
      <c r="B2303" s="86" t="s">
        <v>2356</v>
      </c>
      <c r="C2303" s="136" t="s">
        <v>1849</v>
      </c>
      <c r="D2303" s="38">
        <v>21.6</v>
      </c>
      <c r="E2303" s="281"/>
      <c r="F2303" s="30">
        <f aca="true" t="shared" si="89" ref="F2303:F2312">D2303*E2303</f>
        <v>0</v>
      </c>
      <c r="G2303" s="93"/>
      <c r="H2303" s="93"/>
      <c r="I2303" s="93"/>
      <c r="J2303" s="93"/>
      <c r="K2303" s="93"/>
      <c r="L2303" s="93"/>
    </row>
    <row r="2304" spans="1:12" s="5" customFormat="1" ht="12" customHeight="1" hidden="1" outlineLevel="3">
      <c r="A2304" s="106" t="s">
        <v>2359</v>
      </c>
      <c r="B2304" s="86" t="s">
        <v>2358</v>
      </c>
      <c r="C2304" s="136" t="s">
        <v>1849</v>
      </c>
      <c r="D2304" s="38">
        <v>21.6</v>
      </c>
      <c r="E2304" s="281"/>
      <c r="F2304" s="30">
        <f t="shared" si="89"/>
        <v>0</v>
      </c>
      <c r="G2304" s="93"/>
      <c r="H2304" s="93"/>
      <c r="I2304" s="93"/>
      <c r="J2304" s="93"/>
      <c r="K2304" s="93"/>
      <c r="L2304" s="93"/>
    </row>
    <row r="2305" spans="1:12" s="5" customFormat="1" ht="12" customHeight="1" hidden="1" outlineLevel="3">
      <c r="A2305" s="106" t="s">
        <v>2361</v>
      </c>
      <c r="B2305" s="86" t="s">
        <v>2360</v>
      </c>
      <c r="C2305" s="136" t="s">
        <v>1849</v>
      </c>
      <c r="D2305" s="38">
        <v>21.6</v>
      </c>
      <c r="E2305" s="281"/>
      <c r="F2305" s="30">
        <f t="shared" si="89"/>
        <v>0</v>
      </c>
      <c r="G2305" s="93"/>
      <c r="H2305" s="93"/>
      <c r="I2305" s="93"/>
      <c r="J2305" s="93"/>
      <c r="K2305" s="93"/>
      <c r="L2305" s="93"/>
    </row>
    <row r="2306" spans="1:12" s="5" customFormat="1" ht="12" customHeight="1" hidden="1" outlineLevel="3">
      <c r="A2306" s="106" t="s">
        <v>2363</v>
      </c>
      <c r="B2306" s="86" t="s">
        <v>2362</v>
      </c>
      <c r="C2306" s="136" t="s">
        <v>1849</v>
      </c>
      <c r="D2306" s="38">
        <v>21.6</v>
      </c>
      <c r="E2306" s="281"/>
      <c r="F2306" s="30">
        <f t="shared" si="89"/>
        <v>0</v>
      </c>
      <c r="G2306" s="93"/>
      <c r="H2306" s="93"/>
      <c r="I2306" s="93"/>
      <c r="J2306" s="93"/>
      <c r="K2306" s="93"/>
      <c r="L2306" s="93"/>
    </row>
    <row r="2307" spans="1:12" s="5" customFormat="1" ht="12" customHeight="1" hidden="1" outlineLevel="3">
      <c r="A2307" s="106" t="s">
        <v>2365</v>
      </c>
      <c r="B2307" s="86" t="s">
        <v>2364</v>
      </c>
      <c r="C2307" s="136" t="s">
        <v>1849</v>
      </c>
      <c r="D2307" s="38">
        <v>21.6</v>
      </c>
      <c r="E2307" s="281"/>
      <c r="F2307" s="30">
        <f t="shared" si="89"/>
        <v>0</v>
      </c>
      <c r="G2307" s="93"/>
      <c r="H2307" s="93"/>
      <c r="I2307" s="93"/>
      <c r="J2307" s="93"/>
      <c r="K2307" s="93"/>
      <c r="L2307" s="93"/>
    </row>
    <row r="2308" spans="1:12" s="5" customFormat="1" ht="12" customHeight="1" hidden="1" outlineLevel="3">
      <c r="A2308" s="106" t="s">
        <v>2367</v>
      </c>
      <c r="B2308" s="86" t="s">
        <v>2366</v>
      </c>
      <c r="C2308" s="136" t="s">
        <v>1849</v>
      </c>
      <c r="D2308" s="38">
        <v>21.6</v>
      </c>
      <c r="E2308" s="281"/>
      <c r="F2308" s="30">
        <f t="shared" si="89"/>
        <v>0</v>
      </c>
      <c r="G2308" s="93"/>
      <c r="H2308" s="93"/>
      <c r="I2308" s="93"/>
      <c r="J2308" s="93"/>
      <c r="K2308" s="93"/>
      <c r="L2308" s="93"/>
    </row>
    <row r="2309" spans="1:12" s="5" customFormat="1" ht="12" customHeight="1" hidden="1" outlineLevel="3">
      <c r="A2309" s="106" t="s">
        <v>2369</v>
      </c>
      <c r="B2309" s="86" t="s">
        <v>2368</v>
      </c>
      <c r="C2309" s="136" t="s">
        <v>1849</v>
      </c>
      <c r="D2309" s="38">
        <v>21.6</v>
      </c>
      <c r="E2309" s="281"/>
      <c r="F2309" s="30">
        <f t="shared" si="89"/>
        <v>0</v>
      </c>
      <c r="G2309" s="93"/>
      <c r="H2309" s="93"/>
      <c r="I2309" s="93"/>
      <c r="J2309" s="93"/>
      <c r="K2309" s="93"/>
      <c r="L2309" s="93"/>
    </row>
    <row r="2310" spans="1:12" s="5" customFormat="1" ht="12" customHeight="1" hidden="1" outlineLevel="3">
      <c r="A2310" s="106" t="s">
        <v>2371</v>
      </c>
      <c r="B2310" s="86" t="s">
        <v>2370</v>
      </c>
      <c r="C2310" s="136" t="s">
        <v>1849</v>
      </c>
      <c r="D2310" s="38">
        <v>21.6</v>
      </c>
      <c r="E2310" s="281"/>
      <c r="F2310" s="30">
        <f t="shared" si="89"/>
        <v>0</v>
      </c>
      <c r="G2310" s="93"/>
      <c r="H2310" s="93"/>
      <c r="I2310" s="93"/>
      <c r="J2310" s="93"/>
      <c r="K2310" s="93"/>
      <c r="L2310" s="93"/>
    </row>
    <row r="2311" spans="1:12" s="5" customFormat="1" ht="12" customHeight="1" hidden="1" outlineLevel="3">
      <c r="A2311" s="106" t="s">
        <v>2373</v>
      </c>
      <c r="B2311" s="86" t="s">
        <v>2372</v>
      </c>
      <c r="C2311" s="136" t="s">
        <v>1849</v>
      </c>
      <c r="D2311" s="38">
        <v>21.6</v>
      </c>
      <c r="E2311" s="281"/>
      <c r="F2311" s="30">
        <f t="shared" si="89"/>
        <v>0</v>
      </c>
      <c r="G2311" s="93"/>
      <c r="H2311" s="93"/>
      <c r="I2311" s="93"/>
      <c r="J2311" s="93"/>
      <c r="K2311" s="93"/>
      <c r="L2311" s="93"/>
    </row>
    <row r="2312" spans="1:12" s="5" customFormat="1" ht="12" customHeight="1" hidden="1" outlineLevel="3">
      <c r="A2312" s="106" t="s">
        <v>2375</v>
      </c>
      <c r="B2312" s="86" t="s">
        <v>2374</v>
      </c>
      <c r="C2312" s="136" t="s">
        <v>1849</v>
      </c>
      <c r="D2312" s="38">
        <v>21.6</v>
      </c>
      <c r="E2312" s="281"/>
      <c r="F2312" s="30">
        <f t="shared" si="89"/>
        <v>0</v>
      </c>
      <c r="G2312" s="93"/>
      <c r="H2312" s="93"/>
      <c r="I2312" s="93"/>
      <c r="J2312" s="93"/>
      <c r="K2312" s="93"/>
      <c r="L2312" s="93"/>
    </row>
    <row r="2313" spans="1:6" s="1" customFormat="1" ht="13.5" customHeight="1" hidden="1" outlineLevel="2" collapsed="1">
      <c r="A2313" s="175" t="s">
        <v>534</v>
      </c>
      <c r="B2313" s="177"/>
      <c r="C2313" s="44"/>
      <c r="D2313" s="169"/>
      <c r="E2313" s="285"/>
      <c r="F2313" s="23">
        <f>SUM(F2314:F2319)</f>
        <v>0</v>
      </c>
    </row>
    <row r="2314" spans="1:12" s="69" customFormat="1" ht="12" customHeight="1" hidden="1" outlineLevel="3">
      <c r="A2314" s="107" t="s">
        <v>284</v>
      </c>
      <c r="B2314" s="70" t="s">
        <v>2799</v>
      </c>
      <c r="C2314" s="43" t="s">
        <v>1849</v>
      </c>
      <c r="D2314" s="38">
        <v>41.96</v>
      </c>
      <c r="E2314" s="281"/>
      <c r="F2314" s="30">
        <f aca="true" t="shared" si="90" ref="F2314:F2319">D2314*E2314</f>
        <v>0</v>
      </c>
      <c r="G2314" s="1"/>
      <c r="H2314" s="1"/>
      <c r="I2314" s="1"/>
      <c r="J2314" s="1"/>
      <c r="K2314" s="1"/>
      <c r="L2314" s="1"/>
    </row>
    <row r="2315" spans="1:12" s="69" customFormat="1" ht="12" customHeight="1" hidden="1" outlineLevel="3">
      <c r="A2315" s="107" t="s">
        <v>285</v>
      </c>
      <c r="B2315" s="70" t="s">
        <v>2800</v>
      </c>
      <c r="C2315" s="43" t="s">
        <v>1849</v>
      </c>
      <c r="D2315" s="38">
        <v>41.96</v>
      </c>
      <c r="E2315" s="281"/>
      <c r="F2315" s="30">
        <f t="shared" si="90"/>
        <v>0</v>
      </c>
      <c r="G2315" s="1"/>
      <c r="H2315" s="1"/>
      <c r="I2315" s="1"/>
      <c r="J2315" s="1"/>
      <c r="K2315" s="1"/>
      <c r="L2315" s="1"/>
    </row>
    <row r="2316" spans="1:12" s="69" customFormat="1" ht="12" customHeight="1" hidden="1" outlineLevel="3">
      <c r="A2316" s="107" t="s">
        <v>286</v>
      </c>
      <c r="B2316" s="70" t="s">
        <v>2801</v>
      </c>
      <c r="C2316" s="43" t="s">
        <v>1849</v>
      </c>
      <c r="D2316" s="38">
        <v>41.96</v>
      </c>
      <c r="E2316" s="281"/>
      <c r="F2316" s="30">
        <f t="shared" si="90"/>
        <v>0</v>
      </c>
      <c r="G2316" s="1"/>
      <c r="H2316" s="1"/>
      <c r="I2316" s="1"/>
      <c r="J2316" s="1"/>
      <c r="K2316" s="1"/>
      <c r="L2316" s="1"/>
    </row>
    <row r="2317" spans="1:12" s="69" customFormat="1" ht="12" customHeight="1" hidden="1" outlineLevel="3">
      <c r="A2317" s="107" t="s">
        <v>287</v>
      </c>
      <c r="B2317" s="70" t="s">
        <v>2802</v>
      </c>
      <c r="C2317" s="43" t="s">
        <v>1849</v>
      </c>
      <c r="D2317" s="38">
        <v>41.96</v>
      </c>
      <c r="E2317" s="281"/>
      <c r="F2317" s="30">
        <f t="shared" si="90"/>
        <v>0</v>
      </c>
      <c r="G2317" s="1"/>
      <c r="H2317" s="1"/>
      <c r="I2317" s="1"/>
      <c r="J2317" s="1"/>
      <c r="K2317" s="1"/>
      <c r="L2317" s="1"/>
    </row>
    <row r="2318" spans="1:12" s="69" customFormat="1" ht="12" customHeight="1" hidden="1" outlineLevel="3">
      <c r="A2318" s="107" t="s">
        <v>288</v>
      </c>
      <c r="B2318" s="70" t="s">
        <v>2803</v>
      </c>
      <c r="C2318" s="43" t="s">
        <v>1849</v>
      </c>
      <c r="D2318" s="38">
        <v>41.96</v>
      </c>
      <c r="E2318" s="281"/>
      <c r="F2318" s="30">
        <f t="shared" si="90"/>
        <v>0</v>
      </c>
      <c r="G2318" s="1"/>
      <c r="H2318" s="1"/>
      <c r="I2318" s="1"/>
      <c r="J2318" s="1"/>
      <c r="K2318" s="1"/>
      <c r="L2318" s="1"/>
    </row>
    <row r="2319" spans="1:12" s="69" customFormat="1" ht="12" customHeight="1" hidden="1" outlineLevel="3">
      <c r="A2319" s="107" t="s">
        <v>289</v>
      </c>
      <c r="B2319" s="70" t="s">
        <v>2804</v>
      </c>
      <c r="C2319" s="43" t="s">
        <v>1849</v>
      </c>
      <c r="D2319" s="38">
        <v>41.96</v>
      </c>
      <c r="E2319" s="281"/>
      <c r="F2319" s="30">
        <f t="shared" si="90"/>
        <v>0</v>
      </c>
      <c r="G2319" s="1"/>
      <c r="H2319" s="1"/>
      <c r="I2319" s="1"/>
      <c r="J2319" s="1"/>
      <c r="K2319" s="1"/>
      <c r="L2319" s="1"/>
    </row>
    <row r="2320" spans="1:6" s="1" customFormat="1" ht="13.5" customHeight="1" hidden="1" outlineLevel="2" collapsed="1">
      <c r="A2320" s="175" t="s">
        <v>2682</v>
      </c>
      <c r="B2320" s="177"/>
      <c r="C2320" s="44"/>
      <c r="D2320" s="169"/>
      <c r="E2320" s="285"/>
      <c r="F2320" s="23">
        <f>SUM(F2321:F2345)</f>
        <v>0</v>
      </c>
    </row>
    <row r="2321" spans="1:12" s="69" customFormat="1" ht="12" customHeight="1" hidden="1" outlineLevel="3">
      <c r="A2321" s="41" t="s">
        <v>4513</v>
      </c>
      <c r="B2321" s="94" t="s">
        <v>4512</v>
      </c>
      <c r="C2321" s="9" t="s">
        <v>1849</v>
      </c>
      <c r="D2321" s="10">
        <v>562.5</v>
      </c>
      <c r="E2321" s="281"/>
      <c r="F2321" s="30">
        <f aca="true" t="shared" si="91" ref="F2321:F2345">D2321*E2321</f>
        <v>0</v>
      </c>
      <c r="G2321" s="1"/>
      <c r="H2321" s="1"/>
      <c r="I2321" s="1"/>
      <c r="J2321" s="1"/>
      <c r="K2321" s="1"/>
      <c r="L2321" s="1"/>
    </row>
    <row r="2322" spans="1:12" s="69" customFormat="1" ht="12" customHeight="1" hidden="1" outlineLevel="3">
      <c r="A2322" s="41" t="s">
        <v>4401</v>
      </c>
      <c r="B2322" s="94" t="s">
        <v>1529</v>
      </c>
      <c r="C2322" s="9" t="s">
        <v>1849</v>
      </c>
      <c r="D2322" s="10">
        <v>28.79</v>
      </c>
      <c r="E2322" s="281"/>
      <c r="F2322" s="30">
        <f t="shared" si="91"/>
        <v>0</v>
      </c>
      <c r="G2322" s="1"/>
      <c r="H2322" s="1"/>
      <c r="I2322" s="1"/>
      <c r="J2322" s="1"/>
      <c r="K2322" s="1"/>
      <c r="L2322" s="1"/>
    </row>
    <row r="2323" spans="1:12" s="69" customFormat="1" ht="12" customHeight="1" hidden="1" outlineLevel="3">
      <c r="A2323" s="41" t="s">
        <v>4402</v>
      </c>
      <c r="B2323" s="94" t="s">
        <v>909</v>
      </c>
      <c r="C2323" s="9" t="s">
        <v>1849</v>
      </c>
      <c r="D2323" s="10">
        <v>28.79</v>
      </c>
      <c r="E2323" s="281"/>
      <c r="F2323" s="30">
        <f t="shared" si="91"/>
        <v>0</v>
      </c>
      <c r="G2323" s="1"/>
      <c r="H2323" s="1"/>
      <c r="I2323" s="1"/>
      <c r="J2323" s="1"/>
      <c r="K2323" s="1"/>
      <c r="L2323" s="1"/>
    </row>
    <row r="2324" spans="1:12" s="69" customFormat="1" ht="12" customHeight="1" hidden="1" outlineLevel="3">
      <c r="A2324" s="41" t="s">
        <v>4403</v>
      </c>
      <c r="B2324" s="94" t="s">
        <v>910</v>
      </c>
      <c r="C2324" s="9" t="s">
        <v>1849</v>
      </c>
      <c r="D2324" s="10">
        <v>28.79</v>
      </c>
      <c r="E2324" s="281"/>
      <c r="F2324" s="30">
        <f t="shared" si="91"/>
        <v>0</v>
      </c>
      <c r="G2324" s="1"/>
      <c r="H2324" s="1"/>
      <c r="I2324" s="1"/>
      <c r="J2324" s="1"/>
      <c r="K2324" s="1"/>
      <c r="L2324" s="1"/>
    </row>
    <row r="2325" spans="1:12" s="69" customFormat="1" ht="12" customHeight="1" hidden="1" outlineLevel="3">
      <c r="A2325" s="41" t="s">
        <v>4404</v>
      </c>
      <c r="B2325" s="94" t="s">
        <v>911</v>
      </c>
      <c r="C2325" s="9" t="s">
        <v>1849</v>
      </c>
      <c r="D2325" s="10">
        <v>28.79</v>
      </c>
      <c r="E2325" s="281"/>
      <c r="F2325" s="30">
        <f t="shared" si="91"/>
        <v>0</v>
      </c>
      <c r="G2325" s="1"/>
      <c r="H2325" s="1"/>
      <c r="I2325" s="1"/>
      <c r="J2325" s="1"/>
      <c r="K2325" s="1"/>
      <c r="L2325" s="1"/>
    </row>
    <row r="2326" spans="1:12" s="69" customFormat="1" ht="12" customHeight="1" hidden="1" outlineLevel="3">
      <c r="A2326" s="41" t="s">
        <v>4405</v>
      </c>
      <c r="B2326" s="94" t="s">
        <v>912</v>
      </c>
      <c r="C2326" s="9" t="s">
        <v>1849</v>
      </c>
      <c r="D2326" s="10">
        <v>26.11</v>
      </c>
      <c r="E2326" s="281"/>
      <c r="F2326" s="30">
        <f t="shared" si="91"/>
        <v>0</v>
      </c>
      <c r="G2326" s="1"/>
      <c r="H2326" s="1"/>
      <c r="I2326" s="1"/>
      <c r="J2326" s="1"/>
      <c r="K2326" s="1"/>
      <c r="L2326" s="1"/>
    </row>
    <row r="2327" spans="1:12" s="69" customFormat="1" ht="12" customHeight="1" hidden="1" outlineLevel="3">
      <c r="A2327" s="41" t="s">
        <v>4406</v>
      </c>
      <c r="B2327" s="94" t="s">
        <v>913</v>
      </c>
      <c r="C2327" s="9" t="s">
        <v>1849</v>
      </c>
      <c r="D2327" s="10">
        <v>26.11</v>
      </c>
      <c r="E2327" s="281"/>
      <c r="F2327" s="30">
        <f t="shared" si="91"/>
        <v>0</v>
      </c>
      <c r="G2327" s="1"/>
      <c r="H2327" s="1"/>
      <c r="I2327" s="1"/>
      <c r="J2327" s="1"/>
      <c r="K2327" s="1"/>
      <c r="L2327" s="1"/>
    </row>
    <row r="2328" spans="1:12" s="69" customFormat="1" ht="12" customHeight="1" hidden="1" outlineLevel="3">
      <c r="A2328" s="41" t="s">
        <v>4407</v>
      </c>
      <c r="B2328" s="94" t="s">
        <v>914</v>
      </c>
      <c r="C2328" s="9" t="s">
        <v>1849</v>
      </c>
      <c r="D2328" s="10">
        <v>26.11</v>
      </c>
      <c r="E2328" s="281"/>
      <c r="F2328" s="30">
        <f t="shared" si="91"/>
        <v>0</v>
      </c>
      <c r="G2328" s="1"/>
      <c r="H2328" s="1"/>
      <c r="I2328" s="1"/>
      <c r="J2328" s="1"/>
      <c r="K2328" s="1"/>
      <c r="L2328" s="1"/>
    </row>
    <row r="2329" spans="1:12" s="69" customFormat="1" ht="12" customHeight="1" hidden="1" outlineLevel="3">
      <c r="A2329" s="41" t="s">
        <v>4408</v>
      </c>
      <c r="B2329" s="94" t="s">
        <v>915</v>
      </c>
      <c r="C2329" s="9" t="s">
        <v>1849</v>
      </c>
      <c r="D2329" s="10">
        <v>26.11</v>
      </c>
      <c r="E2329" s="281"/>
      <c r="F2329" s="30">
        <f t="shared" si="91"/>
        <v>0</v>
      </c>
      <c r="G2329" s="1"/>
      <c r="H2329" s="1"/>
      <c r="I2329" s="1"/>
      <c r="J2329" s="1"/>
      <c r="K2329" s="1"/>
      <c r="L2329" s="1"/>
    </row>
    <row r="2330" spans="1:12" s="69" customFormat="1" ht="12" customHeight="1" hidden="1" outlineLevel="3">
      <c r="A2330" s="41" t="s">
        <v>4810</v>
      </c>
      <c r="B2330" s="94" t="s">
        <v>916</v>
      </c>
      <c r="C2330" s="9" t="s">
        <v>1849</v>
      </c>
      <c r="D2330" s="10">
        <v>26.11</v>
      </c>
      <c r="E2330" s="281"/>
      <c r="F2330" s="30">
        <f t="shared" si="91"/>
        <v>0</v>
      </c>
      <c r="G2330" s="1"/>
      <c r="H2330" s="1"/>
      <c r="I2330" s="1"/>
      <c r="J2330" s="1"/>
      <c r="K2330" s="1"/>
      <c r="L2330" s="1"/>
    </row>
    <row r="2331" spans="1:6" s="24" customFormat="1" ht="12" customHeight="1" hidden="1" outlineLevel="3">
      <c r="A2331" s="41" t="s">
        <v>4811</v>
      </c>
      <c r="B2331" s="94" t="s">
        <v>917</v>
      </c>
      <c r="C2331" s="9" t="s">
        <v>1849</v>
      </c>
      <c r="D2331" s="10">
        <v>26.11</v>
      </c>
      <c r="E2331" s="281"/>
      <c r="F2331" s="30">
        <f t="shared" si="91"/>
        <v>0</v>
      </c>
    </row>
    <row r="2332" spans="1:6" s="69" customFormat="1" ht="12" customHeight="1" hidden="1" outlineLevel="3">
      <c r="A2332" s="41" t="s">
        <v>4812</v>
      </c>
      <c r="B2332" s="94" t="s">
        <v>918</v>
      </c>
      <c r="C2332" s="9" t="s">
        <v>1849</v>
      </c>
      <c r="D2332" s="10">
        <v>26.11</v>
      </c>
      <c r="E2332" s="281"/>
      <c r="F2332" s="30">
        <f t="shared" si="91"/>
        <v>0</v>
      </c>
    </row>
    <row r="2333" spans="1:6" s="69" customFormat="1" ht="12" customHeight="1" hidden="1" outlineLevel="3">
      <c r="A2333" s="41" t="s">
        <v>4813</v>
      </c>
      <c r="B2333" s="94" t="s">
        <v>919</v>
      </c>
      <c r="C2333" s="9" t="s">
        <v>1849</v>
      </c>
      <c r="D2333" s="10">
        <v>26.11</v>
      </c>
      <c r="E2333" s="281"/>
      <c r="F2333" s="30">
        <f t="shared" si="91"/>
        <v>0</v>
      </c>
    </row>
    <row r="2334" spans="1:6" s="69" customFormat="1" ht="12" customHeight="1" hidden="1" outlineLevel="3">
      <c r="A2334" s="41" t="s">
        <v>4814</v>
      </c>
      <c r="B2334" s="94" t="s">
        <v>920</v>
      </c>
      <c r="C2334" s="9" t="s">
        <v>1849</v>
      </c>
      <c r="D2334" s="10">
        <v>26.11</v>
      </c>
      <c r="E2334" s="281"/>
      <c r="F2334" s="30">
        <f t="shared" si="91"/>
        <v>0</v>
      </c>
    </row>
    <row r="2335" spans="1:6" s="69" customFormat="1" ht="12" customHeight="1" hidden="1" outlineLevel="3">
      <c r="A2335" s="41" t="s">
        <v>4815</v>
      </c>
      <c r="B2335" s="94" t="s">
        <v>921</v>
      </c>
      <c r="C2335" s="9" t="s">
        <v>1849</v>
      </c>
      <c r="D2335" s="10">
        <v>26.11</v>
      </c>
      <c r="E2335" s="281"/>
      <c r="F2335" s="30">
        <f t="shared" si="91"/>
        <v>0</v>
      </c>
    </row>
    <row r="2336" spans="1:6" s="69" customFormat="1" ht="12" customHeight="1" hidden="1" outlineLevel="3">
      <c r="A2336" s="41" t="s">
        <v>4816</v>
      </c>
      <c r="B2336" s="94" t="s">
        <v>922</v>
      </c>
      <c r="C2336" s="9" t="s">
        <v>1849</v>
      </c>
      <c r="D2336" s="10">
        <v>26.11</v>
      </c>
      <c r="E2336" s="281"/>
      <c r="F2336" s="30">
        <f t="shared" si="91"/>
        <v>0</v>
      </c>
    </row>
    <row r="2337" spans="1:6" s="69" customFormat="1" ht="12" customHeight="1" hidden="1" outlineLevel="3">
      <c r="A2337" s="41" t="s">
        <v>4817</v>
      </c>
      <c r="B2337" s="94" t="s">
        <v>923</v>
      </c>
      <c r="C2337" s="9" t="s">
        <v>1849</v>
      </c>
      <c r="D2337" s="10">
        <v>34.15</v>
      </c>
      <c r="E2337" s="281"/>
      <c r="F2337" s="30">
        <f t="shared" si="91"/>
        <v>0</v>
      </c>
    </row>
    <row r="2338" spans="1:6" s="69" customFormat="1" ht="12" customHeight="1" hidden="1" outlineLevel="3">
      <c r="A2338" s="41" t="s">
        <v>4818</v>
      </c>
      <c r="B2338" s="94" t="s">
        <v>924</v>
      </c>
      <c r="C2338" s="9" t="s">
        <v>1849</v>
      </c>
      <c r="D2338" s="10">
        <v>34.15</v>
      </c>
      <c r="E2338" s="281"/>
      <c r="F2338" s="30">
        <f t="shared" si="91"/>
        <v>0</v>
      </c>
    </row>
    <row r="2339" spans="1:6" s="69" customFormat="1" ht="12" customHeight="1" hidden="1" outlineLevel="3">
      <c r="A2339" s="41" t="s">
        <v>4819</v>
      </c>
      <c r="B2339" s="94" t="s">
        <v>925</v>
      </c>
      <c r="C2339" s="9" t="s">
        <v>1849</v>
      </c>
      <c r="D2339" s="10">
        <v>34.15</v>
      </c>
      <c r="E2339" s="281"/>
      <c r="F2339" s="30">
        <f t="shared" si="91"/>
        <v>0</v>
      </c>
    </row>
    <row r="2340" spans="1:6" s="69" customFormat="1" ht="12" customHeight="1" hidden="1" outlineLevel="3">
      <c r="A2340" s="41" t="s">
        <v>4820</v>
      </c>
      <c r="B2340" s="94" t="s">
        <v>926</v>
      </c>
      <c r="C2340" s="9" t="s">
        <v>1849</v>
      </c>
      <c r="D2340" s="10">
        <v>34.15</v>
      </c>
      <c r="E2340" s="281"/>
      <c r="F2340" s="30">
        <f t="shared" si="91"/>
        <v>0</v>
      </c>
    </row>
    <row r="2341" spans="1:12" s="24" customFormat="1" ht="12" customHeight="1" hidden="1" outlineLevel="3">
      <c r="A2341" s="41" t="s">
        <v>4821</v>
      </c>
      <c r="B2341" s="94" t="s">
        <v>927</v>
      </c>
      <c r="C2341" s="9" t="s">
        <v>1849</v>
      </c>
      <c r="D2341" s="10">
        <v>28.79</v>
      </c>
      <c r="E2341" s="281"/>
      <c r="F2341" s="30">
        <f t="shared" si="91"/>
        <v>0</v>
      </c>
      <c r="G2341" s="67"/>
      <c r="H2341" s="67"/>
      <c r="I2341" s="67"/>
      <c r="J2341" s="67"/>
      <c r="K2341" s="67"/>
      <c r="L2341" s="67"/>
    </row>
    <row r="2342" spans="1:12" s="69" customFormat="1" ht="12" customHeight="1" hidden="1" outlineLevel="3">
      <c r="A2342" s="41" t="s">
        <v>4822</v>
      </c>
      <c r="B2342" s="94" t="s">
        <v>928</v>
      </c>
      <c r="C2342" s="9" t="s">
        <v>1849</v>
      </c>
      <c r="D2342" s="10">
        <v>28.79</v>
      </c>
      <c r="E2342" s="281"/>
      <c r="F2342" s="30">
        <f>D2342*E2342</f>
        <v>0</v>
      </c>
      <c r="G2342" s="1"/>
      <c r="H2342" s="1"/>
      <c r="I2342" s="1"/>
      <c r="J2342" s="1"/>
      <c r="K2342" s="1"/>
      <c r="L2342" s="1"/>
    </row>
    <row r="2343" spans="1:6" s="69" customFormat="1" ht="12" customHeight="1" hidden="1" outlineLevel="3">
      <c r="A2343" s="41" t="s">
        <v>2022</v>
      </c>
      <c r="B2343" s="94" t="s">
        <v>2023</v>
      </c>
      <c r="C2343" s="9" t="s">
        <v>1849</v>
      </c>
      <c r="D2343" s="10">
        <v>28.79</v>
      </c>
      <c r="E2343" s="281"/>
      <c r="F2343" s="30">
        <f>D2343*E2343</f>
        <v>0</v>
      </c>
    </row>
    <row r="2344" spans="1:12" s="69" customFormat="1" ht="12" customHeight="1" hidden="1" outlineLevel="3">
      <c r="A2344" s="41" t="s">
        <v>4823</v>
      </c>
      <c r="B2344" s="94" t="s">
        <v>929</v>
      </c>
      <c r="C2344" s="9" t="s">
        <v>1849</v>
      </c>
      <c r="D2344" s="10">
        <v>28.79</v>
      </c>
      <c r="E2344" s="281"/>
      <c r="F2344" s="30">
        <f t="shared" si="91"/>
        <v>0</v>
      </c>
      <c r="G2344" s="1"/>
      <c r="H2344" s="1"/>
      <c r="I2344" s="1"/>
      <c r="J2344" s="1"/>
      <c r="K2344" s="1"/>
      <c r="L2344" s="1"/>
    </row>
    <row r="2345" spans="1:12" s="69" customFormat="1" ht="12" customHeight="1" hidden="1" outlineLevel="3">
      <c r="A2345" s="41" t="s">
        <v>4824</v>
      </c>
      <c r="B2345" s="94" t="s">
        <v>930</v>
      </c>
      <c r="C2345" s="9" t="s">
        <v>1849</v>
      </c>
      <c r="D2345" s="10">
        <v>28.79</v>
      </c>
      <c r="E2345" s="281"/>
      <c r="F2345" s="30">
        <f t="shared" si="91"/>
        <v>0</v>
      </c>
      <c r="G2345" s="1"/>
      <c r="H2345" s="1"/>
      <c r="I2345" s="1"/>
      <c r="J2345" s="1"/>
      <c r="K2345" s="1"/>
      <c r="L2345" s="1"/>
    </row>
    <row r="2346" spans="1:6" s="1" customFormat="1" ht="13.5" customHeight="1" hidden="1" outlineLevel="2" collapsed="1">
      <c r="A2346" s="175" t="s">
        <v>963</v>
      </c>
      <c r="B2346" s="177"/>
      <c r="C2346" s="44"/>
      <c r="D2346" s="169"/>
      <c r="E2346" s="285"/>
      <c r="F2346" s="23">
        <f>SUM(F2347:F2379)</f>
        <v>0</v>
      </c>
    </row>
    <row r="2347" spans="1:12" s="69" customFormat="1" ht="12" customHeight="1" hidden="1" outlineLevel="3">
      <c r="A2347" s="31" t="s">
        <v>4825</v>
      </c>
      <c r="B2347" s="13" t="s">
        <v>207</v>
      </c>
      <c r="C2347" s="9" t="s">
        <v>1849</v>
      </c>
      <c r="D2347" s="6">
        <v>19.83</v>
      </c>
      <c r="E2347" s="281"/>
      <c r="F2347" s="30">
        <f aca="true" t="shared" si="92" ref="F2347:F2379">D2347*E2347</f>
        <v>0</v>
      </c>
      <c r="G2347" s="1"/>
      <c r="H2347" s="1"/>
      <c r="I2347" s="1"/>
      <c r="J2347" s="1"/>
      <c r="K2347" s="1"/>
      <c r="L2347" s="1"/>
    </row>
    <row r="2348" spans="1:12" s="69" customFormat="1" ht="12" customHeight="1" hidden="1" outlineLevel="3">
      <c r="A2348" s="31" t="s">
        <v>4826</v>
      </c>
      <c r="B2348" s="13" t="s">
        <v>208</v>
      </c>
      <c r="C2348" s="9" t="s">
        <v>1849</v>
      </c>
      <c r="D2348" s="6">
        <v>19.83</v>
      </c>
      <c r="E2348" s="281"/>
      <c r="F2348" s="30">
        <f t="shared" si="92"/>
        <v>0</v>
      </c>
      <c r="G2348" s="1"/>
      <c r="H2348" s="1"/>
      <c r="I2348" s="1"/>
      <c r="J2348" s="1"/>
      <c r="K2348" s="1"/>
      <c r="L2348" s="1"/>
    </row>
    <row r="2349" spans="1:12" s="69" customFormat="1" ht="12" customHeight="1" hidden="1" outlineLevel="3">
      <c r="A2349" s="31" t="s">
        <v>4827</v>
      </c>
      <c r="B2349" s="13" t="s">
        <v>209</v>
      </c>
      <c r="C2349" s="9" t="s">
        <v>1849</v>
      </c>
      <c r="D2349" s="6">
        <v>19.83</v>
      </c>
      <c r="E2349" s="281"/>
      <c r="F2349" s="30">
        <f t="shared" si="92"/>
        <v>0</v>
      </c>
      <c r="G2349" s="1"/>
      <c r="H2349" s="1"/>
      <c r="I2349" s="1"/>
      <c r="J2349" s="1"/>
      <c r="K2349" s="1"/>
      <c r="L2349" s="1"/>
    </row>
    <row r="2350" spans="1:12" s="69" customFormat="1" ht="12" customHeight="1" hidden="1" outlineLevel="3">
      <c r="A2350" s="31" t="s">
        <v>4828</v>
      </c>
      <c r="B2350" s="13" t="s">
        <v>210</v>
      </c>
      <c r="C2350" s="9" t="s">
        <v>1849</v>
      </c>
      <c r="D2350" s="6">
        <v>19.83</v>
      </c>
      <c r="E2350" s="281"/>
      <c r="F2350" s="30">
        <f t="shared" si="92"/>
        <v>0</v>
      </c>
      <c r="G2350" s="1"/>
      <c r="H2350" s="1"/>
      <c r="I2350" s="1"/>
      <c r="J2350" s="1"/>
      <c r="K2350" s="1"/>
      <c r="L2350" s="1"/>
    </row>
    <row r="2351" spans="1:12" s="69" customFormat="1" ht="12" customHeight="1" hidden="1" outlineLevel="3">
      <c r="A2351" s="31" t="s">
        <v>4829</v>
      </c>
      <c r="B2351" s="13" t="s">
        <v>211</v>
      </c>
      <c r="C2351" s="9" t="s">
        <v>1849</v>
      </c>
      <c r="D2351" s="6">
        <v>19.83</v>
      </c>
      <c r="E2351" s="281"/>
      <c r="F2351" s="30">
        <f t="shared" si="92"/>
        <v>0</v>
      </c>
      <c r="G2351" s="1"/>
      <c r="H2351" s="1"/>
      <c r="I2351" s="1"/>
      <c r="J2351" s="1"/>
      <c r="K2351" s="1"/>
      <c r="L2351" s="1"/>
    </row>
    <row r="2352" spans="1:12" s="69" customFormat="1" ht="12" customHeight="1" hidden="1" outlineLevel="3">
      <c r="A2352" s="31" t="s">
        <v>4830</v>
      </c>
      <c r="B2352" s="13" t="s">
        <v>212</v>
      </c>
      <c r="C2352" s="9" t="s">
        <v>1849</v>
      </c>
      <c r="D2352" s="6">
        <v>19.83</v>
      </c>
      <c r="E2352" s="281"/>
      <c r="F2352" s="30">
        <f t="shared" si="92"/>
        <v>0</v>
      </c>
      <c r="G2352" s="1"/>
      <c r="H2352" s="1"/>
      <c r="I2352" s="1"/>
      <c r="J2352" s="1"/>
      <c r="K2352" s="1"/>
      <c r="L2352" s="1"/>
    </row>
    <row r="2353" spans="1:12" s="69" customFormat="1" ht="12" customHeight="1" hidden="1" outlineLevel="3">
      <c r="A2353" s="31" t="s">
        <v>4831</v>
      </c>
      <c r="B2353" s="13" t="s">
        <v>213</v>
      </c>
      <c r="C2353" s="9" t="s">
        <v>1849</v>
      </c>
      <c r="D2353" s="6">
        <v>19.83</v>
      </c>
      <c r="E2353" s="281"/>
      <c r="F2353" s="30">
        <f t="shared" si="92"/>
        <v>0</v>
      </c>
      <c r="G2353" s="1"/>
      <c r="H2353" s="1"/>
      <c r="I2353" s="1"/>
      <c r="J2353" s="1"/>
      <c r="K2353" s="1"/>
      <c r="L2353" s="1"/>
    </row>
    <row r="2354" spans="1:12" s="69" customFormat="1" ht="12" customHeight="1" hidden="1" outlineLevel="3">
      <c r="A2354" s="31" t="s">
        <v>4832</v>
      </c>
      <c r="B2354" s="13" t="s">
        <v>214</v>
      </c>
      <c r="C2354" s="9" t="s">
        <v>1849</v>
      </c>
      <c r="D2354" s="6">
        <v>19.83</v>
      </c>
      <c r="E2354" s="281"/>
      <c r="F2354" s="30">
        <f t="shared" si="92"/>
        <v>0</v>
      </c>
      <c r="G2354" s="1"/>
      <c r="H2354" s="1"/>
      <c r="I2354" s="1"/>
      <c r="J2354" s="1"/>
      <c r="K2354" s="1"/>
      <c r="L2354" s="1"/>
    </row>
    <row r="2355" spans="1:12" s="69" customFormat="1" ht="12" customHeight="1" hidden="1" outlineLevel="3">
      <c r="A2355" s="31" t="s">
        <v>4833</v>
      </c>
      <c r="B2355" s="13" t="s">
        <v>215</v>
      </c>
      <c r="C2355" s="9" t="s">
        <v>1849</v>
      </c>
      <c r="D2355" s="6">
        <v>19.83</v>
      </c>
      <c r="E2355" s="281"/>
      <c r="F2355" s="30">
        <f t="shared" si="92"/>
        <v>0</v>
      </c>
      <c r="G2355" s="1"/>
      <c r="H2355" s="1"/>
      <c r="I2355" s="1"/>
      <c r="J2355" s="1"/>
      <c r="K2355" s="1"/>
      <c r="L2355" s="1"/>
    </row>
    <row r="2356" spans="1:12" s="69" customFormat="1" ht="12" customHeight="1" hidden="1" outlineLevel="3">
      <c r="A2356" s="31" t="s">
        <v>4834</v>
      </c>
      <c r="B2356" s="13" t="s">
        <v>216</v>
      </c>
      <c r="C2356" s="9" t="s">
        <v>1849</v>
      </c>
      <c r="D2356" s="6">
        <v>19.83</v>
      </c>
      <c r="E2356" s="281"/>
      <c r="F2356" s="30">
        <f t="shared" si="92"/>
        <v>0</v>
      </c>
      <c r="G2356" s="1"/>
      <c r="H2356" s="1"/>
      <c r="I2356" s="1"/>
      <c r="J2356" s="1"/>
      <c r="K2356" s="1"/>
      <c r="L2356" s="1"/>
    </row>
    <row r="2357" spans="1:6" s="24" customFormat="1" ht="12" customHeight="1" hidden="1" outlineLevel="3">
      <c r="A2357" s="31" t="s">
        <v>4835</v>
      </c>
      <c r="B2357" s="13" t="s">
        <v>217</v>
      </c>
      <c r="C2357" s="9" t="s">
        <v>1849</v>
      </c>
      <c r="D2357" s="6">
        <v>19.83</v>
      </c>
      <c r="E2357" s="281"/>
      <c r="F2357" s="30">
        <f t="shared" si="92"/>
        <v>0</v>
      </c>
    </row>
    <row r="2358" spans="1:6" s="69" customFormat="1" ht="12" customHeight="1" hidden="1" outlineLevel="3">
      <c r="A2358" s="31" t="s">
        <v>4836</v>
      </c>
      <c r="B2358" s="13" t="s">
        <v>218</v>
      </c>
      <c r="C2358" s="9" t="s">
        <v>1849</v>
      </c>
      <c r="D2358" s="6">
        <v>19.83</v>
      </c>
      <c r="E2358" s="281"/>
      <c r="F2358" s="30">
        <f t="shared" si="92"/>
        <v>0</v>
      </c>
    </row>
    <row r="2359" spans="1:6" s="69" customFormat="1" ht="12" customHeight="1" hidden="1" outlineLevel="3">
      <c r="A2359" s="31" t="s">
        <v>4837</v>
      </c>
      <c r="B2359" s="13" t="s">
        <v>219</v>
      </c>
      <c r="C2359" s="9" t="s">
        <v>1849</v>
      </c>
      <c r="D2359" s="6">
        <v>19.83</v>
      </c>
      <c r="E2359" s="281"/>
      <c r="F2359" s="30">
        <f t="shared" si="92"/>
        <v>0</v>
      </c>
    </row>
    <row r="2360" spans="1:6" s="69" customFormat="1" ht="12" customHeight="1" hidden="1" outlineLevel="3">
      <c r="A2360" s="31" t="s">
        <v>4838</v>
      </c>
      <c r="B2360" s="13" t="s">
        <v>220</v>
      </c>
      <c r="C2360" s="9" t="s">
        <v>1849</v>
      </c>
      <c r="D2360" s="6">
        <v>19.83</v>
      </c>
      <c r="E2360" s="281"/>
      <c r="F2360" s="30">
        <f t="shared" si="92"/>
        <v>0</v>
      </c>
    </row>
    <row r="2361" spans="1:6" s="69" customFormat="1" ht="12" customHeight="1" hidden="1" outlineLevel="3">
      <c r="A2361" s="31" t="s">
        <v>4839</v>
      </c>
      <c r="B2361" s="13" t="s">
        <v>221</v>
      </c>
      <c r="C2361" s="9" t="s">
        <v>1849</v>
      </c>
      <c r="D2361" s="6">
        <v>19.83</v>
      </c>
      <c r="E2361" s="281"/>
      <c r="F2361" s="30">
        <f t="shared" si="92"/>
        <v>0</v>
      </c>
    </row>
    <row r="2362" spans="1:6" s="69" customFormat="1" ht="12" customHeight="1" hidden="1" outlineLevel="3">
      <c r="A2362" s="31" t="s">
        <v>4840</v>
      </c>
      <c r="B2362" s="13" t="s">
        <v>222</v>
      </c>
      <c r="C2362" s="9" t="s">
        <v>1849</v>
      </c>
      <c r="D2362" s="6">
        <v>19.83</v>
      </c>
      <c r="E2362" s="281"/>
      <c r="F2362" s="30">
        <f t="shared" si="92"/>
        <v>0</v>
      </c>
    </row>
    <row r="2363" spans="1:6" s="69" customFormat="1" ht="12" customHeight="1" hidden="1" outlineLevel="3">
      <c r="A2363" s="31" t="s">
        <v>4841</v>
      </c>
      <c r="B2363" s="13" t="s">
        <v>223</v>
      </c>
      <c r="C2363" s="9" t="s">
        <v>1849</v>
      </c>
      <c r="D2363" s="6">
        <v>19.83</v>
      </c>
      <c r="E2363" s="281"/>
      <c r="F2363" s="30">
        <f t="shared" si="92"/>
        <v>0</v>
      </c>
    </row>
    <row r="2364" spans="1:6" s="69" customFormat="1" ht="12" customHeight="1" hidden="1" outlineLevel="3">
      <c r="A2364" s="31" t="s">
        <v>4842</v>
      </c>
      <c r="B2364" s="13" t="s">
        <v>224</v>
      </c>
      <c r="C2364" s="9" t="s">
        <v>1849</v>
      </c>
      <c r="D2364" s="6">
        <v>19.83</v>
      </c>
      <c r="E2364" s="281"/>
      <c r="F2364" s="30">
        <f t="shared" si="92"/>
        <v>0</v>
      </c>
    </row>
    <row r="2365" spans="1:6" s="69" customFormat="1" ht="12" customHeight="1" hidden="1" outlineLevel="3">
      <c r="A2365" s="31" t="s">
        <v>4850</v>
      </c>
      <c r="B2365" s="13" t="s">
        <v>225</v>
      </c>
      <c r="C2365" s="9" t="s">
        <v>1849</v>
      </c>
      <c r="D2365" s="6">
        <v>38.29</v>
      </c>
      <c r="E2365" s="281"/>
      <c r="F2365" s="30">
        <f t="shared" si="92"/>
        <v>0</v>
      </c>
    </row>
    <row r="2366" spans="1:6" s="69" customFormat="1" ht="12" customHeight="1" hidden="1" outlineLevel="3">
      <c r="A2366" s="31" t="s">
        <v>4843</v>
      </c>
      <c r="B2366" s="13" t="s">
        <v>226</v>
      </c>
      <c r="C2366" s="9" t="s">
        <v>1849</v>
      </c>
      <c r="D2366" s="6">
        <v>19.83</v>
      </c>
      <c r="E2366" s="281"/>
      <c r="F2366" s="30">
        <f t="shared" si="92"/>
        <v>0</v>
      </c>
    </row>
    <row r="2367" spans="1:12" s="24" customFormat="1" ht="12" customHeight="1" hidden="1" outlineLevel="3">
      <c r="A2367" s="31" t="s">
        <v>4844</v>
      </c>
      <c r="B2367" s="13" t="s">
        <v>227</v>
      </c>
      <c r="C2367" s="9" t="s">
        <v>1849</v>
      </c>
      <c r="D2367" s="6">
        <v>19.83</v>
      </c>
      <c r="E2367" s="281"/>
      <c r="F2367" s="30">
        <f t="shared" si="92"/>
        <v>0</v>
      </c>
      <c r="G2367" s="67"/>
      <c r="H2367" s="67"/>
      <c r="I2367" s="67"/>
      <c r="J2367" s="67"/>
      <c r="K2367" s="67"/>
      <c r="L2367" s="67"/>
    </row>
    <row r="2368" spans="1:12" s="69" customFormat="1" ht="12" customHeight="1" hidden="1" outlineLevel="3">
      <c r="A2368" s="31" t="s">
        <v>4845</v>
      </c>
      <c r="B2368" s="13" t="s">
        <v>228</v>
      </c>
      <c r="C2368" s="9" t="s">
        <v>1849</v>
      </c>
      <c r="D2368" s="6">
        <v>19.83</v>
      </c>
      <c r="E2368" s="281"/>
      <c r="F2368" s="30">
        <f t="shared" si="92"/>
        <v>0</v>
      </c>
      <c r="G2368" s="1"/>
      <c r="H2368" s="1"/>
      <c r="I2368" s="1"/>
      <c r="J2368" s="1"/>
      <c r="K2368" s="1"/>
      <c r="L2368" s="1"/>
    </row>
    <row r="2369" spans="1:12" s="69" customFormat="1" ht="12" customHeight="1" hidden="1" outlineLevel="3">
      <c r="A2369" s="31" t="s">
        <v>4846</v>
      </c>
      <c r="B2369" s="13" t="s">
        <v>229</v>
      </c>
      <c r="C2369" s="9" t="s">
        <v>1849</v>
      </c>
      <c r="D2369" s="6">
        <v>19.83</v>
      </c>
      <c r="E2369" s="281"/>
      <c r="F2369" s="30">
        <f t="shared" si="92"/>
        <v>0</v>
      </c>
      <c r="G2369" s="1"/>
      <c r="H2369" s="1"/>
      <c r="I2369" s="1"/>
      <c r="J2369" s="1"/>
      <c r="K2369" s="1"/>
      <c r="L2369" s="1"/>
    </row>
    <row r="2370" spans="1:12" s="69" customFormat="1" ht="12" customHeight="1" hidden="1" outlineLevel="3">
      <c r="A2370" s="31" t="s">
        <v>4847</v>
      </c>
      <c r="B2370" s="13" t="s">
        <v>230</v>
      </c>
      <c r="C2370" s="9" t="s">
        <v>1849</v>
      </c>
      <c r="D2370" s="6">
        <v>19.83</v>
      </c>
      <c r="E2370" s="281"/>
      <c r="F2370" s="30">
        <f t="shared" si="92"/>
        <v>0</v>
      </c>
      <c r="G2370" s="1"/>
      <c r="H2370" s="1"/>
      <c r="I2370" s="1"/>
      <c r="J2370" s="1"/>
      <c r="K2370" s="1"/>
      <c r="L2370" s="1"/>
    </row>
    <row r="2371" spans="1:12" s="69" customFormat="1" ht="12" customHeight="1" hidden="1" outlineLevel="3">
      <c r="A2371" s="31" t="s">
        <v>4848</v>
      </c>
      <c r="B2371" s="13" t="s">
        <v>231</v>
      </c>
      <c r="C2371" s="9" t="s">
        <v>1849</v>
      </c>
      <c r="D2371" s="6">
        <v>19.83</v>
      </c>
      <c r="E2371" s="281"/>
      <c r="F2371" s="30">
        <f t="shared" si="92"/>
        <v>0</v>
      </c>
      <c r="G2371" s="1"/>
      <c r="H2371" s="1"/>
      <c r="I2371" s="1"/>
      <c r="J2371" s="1"/>
      <c r="K2371" s="1"/>
      <c r="L2371" s="1"/>
    </row>
    <row r="2372" spans="1:12" s="69" customFormat="1" ht="12" customHeight="1" hidden="1" outlineLevel="3">
      <c r="A2372" s="31" t="s">
        <v>4849</v>
      </c>
      <c r="B2372" s="13" t="s">
        <v>232</v>
      </c>
      <c r="C2372" s="9" t="s">
        <v>1849</v>
      </c>
      <c r="D2372" s="6">
        <v>41.03</v>
      </c>
      <c r="E2372" s="281"/>
      <c r="F2372" s="30">
        <f t="shared" si="92"/>
        <v>0</v>
      </c>
      <c r="G2372" s="1"/>
      <c r="H2372" s="1"/>
      <c r="I2372" s="1"/>
      <c r="J2372" s="1"/>
      <c r="K2372" s="1"/>
      <c r="L2372" s="1"/>
    </row>
    <row r="2373" spans="1:12" s="69" customFormat="1" ht="12" customHeight="1" hidden="1" outlineLevel="3">
      <c r="A2373" s="31" t="s">
        <v>4394</v>
      </c>
      <c r="B2373" s="13" t="s">
        <v>378</v>
      </c>
      <c r="C2373" s="9" t="s">
        <v>1849</v>
      </c>
      <c r="D2373" s="6">
        <v>15.72</v>
      </c>
      <c r="E2373" s="281"/>
      <c r="F2373" s="30">
        <f t="shared" si="92"/>
        <v>0</v>
      </c>
      <c r="G2373" s="1"/>
      <c r="H2373" s="1"/>
      <c r="I2373" s="1"/>
      <c r="J2373" s="1"/>
      <c r="K2373" s="1"/>
      <c r="L2373" s="1"/>
    </row>
    <row r="2374" spans="1:12" s="69" customFormat="1" ht="12" customHeight="1" hidden="1" outlineLevel="3">
      <c r="A2374" s="31" t="s">
        <v>4395</v>
      </c>
      <c r="B2374" s="13" t="s">
        <v>379</v>
      </c>
      <c r="C2374" s="9" t="s">
        <v>1849</v>
      </c>
      <c r="D2374" s="6">
        <v>15.72</v>
      </c>
      <c r="E2374" s="281"/>
      <c r="F2374" s="30">
        <f t="shared" si="92"/>
        <v>0</v>
      </c>
      <c r="G2374" s="1"/>
      <c r="H2374" s="1"/>
      <c r="I2374" s="1"/>
      <c r="J2374" s="1"/>
      <c r="K2374" s="1"/>
      <c r="L2374" s="1"/>
    </row>
    <row r="2375" spans="1:12" s="69" customFormat="1" ht="12" customHeight="1" hidden="1" outlineLevel="3">
      <c r="A2375" s="31" t="s">
        <v>4396</v>
      </c>
      <c r="B2375" s="13" t="s">
        <v>380</v>
      </c>
      <c r="C2375" s="9" t="s">
        <v>1849</v>
      </c>
      <c r="D2375" s="6">
        <v>15.72</v>
      </c>
      <c r="E2375" s="281"/>
      <c r="F2375" s="30">
        <f t="shared" si="92"/>
        <v>0</v>
      </c>
      <c r="G2375" s="1"/>
      <c r="H2375" s="1"/>
      <c r="I2375" s="1"/>
      <c r="J2375" s="1"/>
      <c r="K2375" s="1"/>
      <c r="L2375" s="1"/>
    </row>
    <row r="2376" spans="1:12" s="69" customFormat="1" ht="12" customHeight="1" hidden="1" outlineLevel="3">
      <c r="A2376" s="31" t="s">
        <v>4397</v>
      </c>
      <c r="B2376" s="13" t="s">
        <v>381</v>
      </c>
      <c r="C2376" s="9" t="s">
        <v>1849</v>
      </c>
      <c r="D2376" s="6">
        <v>15.72</v>
      </c>
      <c r="E2376" s="281"/>
      <c r="F2376" s="30">
        <f t="shared" si="92"/>
        <v>0</v>
      </c>
      <c r="G2376" s="1"/>
      <c r="H2376" s="1"/>
      <c r="I2376" s="1"/>
      <c r="J2376" s="1"/>
      <c r="K2376" s="1"/>
      <c r="L2376" s="1"/>
    </row>
    <row r="2377" spans="1:12" s="69" customFormat="1" ht="12" customHeight="1" hidden="1" outlineLevel="3">
      <c r="A2377" s="31" t="s">
        <v>4398</v>
      </c>
      <c r="B2377" s="13" t="s">
        <v>390</v>
      </c>
      <c r="C2377" s="9" t="s">
        <v>1849</v>
      </c>
      <c r="D2377" s="6">
        <v>15.72</v>
      </c>
      <c r="E2377" s="281"/>
      <c r="F2377" s="30">
        <f t="shared" si="92"/>
        <v>0</v>
      </c>
      <c r="G2377" s="1"/>
      <c r="H2377" s="1"/>
      <c r="I2377" s="1"/>
      <c r="J2377" s="1"/>
      <c r="K2377" s="1"/>
      <c r="L2377" s="1"/>
    </row>
    <row r="2378" spans="1:12" s="69" customFormat="1" ht="12" customHeight="1" hidden="1" outlineLevel="3">
      <c r="A2378" s="31" t="s">
        <v>4399</v>
      </c>
      <c r="B2378" s="13" t="s">
        <v>391</v>
      </c>
      <c r="C2378" s="9" t="s">
        <v>1849</v>
      </c>
      <c r="D2378" s="6">
        <v>14.36</v>
      </c>
      <c r="E2378" s="281"/>
      <c r="F2378" s="30">
        <f t="shared" si="92"/>
        <v>0</v>
      </c>
      <c r="G2378" s="1"/>
      <c r="H2378" s="1"/>
      <c r="I2378" s="1"/>
      <c r="J2378" s="1"/>
      <c r="K2378" s="1"/>
      <c r="L2378" s="1"/>
    </row>
    <row r="2379" spans="1:12" s="69" customFormat="1" ht="12" customHeight="1" hidden="1" outlineLevel="3">
      <c r="A2379" s="31" t="s">
        <v>4400</v>
      </c>
      <c r="B2379" s="13" t="s">
        <v>392</v>
      </c>
      <c r="C2379" s="9" t="s">
        <v>1849</v>
      </c>
      <c r="D2379" s="6">
        <v>17.78</v>
      </c>
      <c r="E2379" s="281"/>
      <c r="F2379" s="30">
        <f t="shared" si="92"/>
        <v>0</v>
      </c>
      <c r="G2379" s="1"/>
      <c r="H2379" s="1"/>
      <c r="I2379" s="1"/>
      <c r="J2379" s="1"/>
      <c r="K2379" s="1"/>
      <c r="L2379" s="1"/>
    </row>
    <row r="2380" spans="1:6" s="1" customFormat="1" ht="13.5" customHeight="1" hidden="1" outlineLevel="2" collapsed="1">
      <c r="A2380" s="175" t="s">
        <v>4017</v>
      </c>
      <c r="B2380" s="177"/>
      <c r="C2380" s="44"/>
      <c r="D2380" s="169"/>
      <c r="E2380" s="285"/>
      <c r="F2380" s="23">
        <f>SUM(F2381:F2424)</f>
        <v>0</v>
      </c>
    </row>
    <row r="2381" spans="1:12" s="69" customFormat="1" ht="12" customHeight="1" hidden="1" outlineLevel="3">
      <c r="A2381" s="129" t="s">
        <v>3227</v>
      </c>
      <c r="B2381" s="74">
        <v>4311006</v>
      </c>
      <c r="C2381" s="9" t="s">
        <v>1849</v>
      </c>
      <c r="D2381" s="28">
        <v>25.84</v>
      </c>
      <c r="E2381" s="281"/>
      <c r="F2381" s="30">
        <f aca="true" t="shared" si="93" ref="F2381:F2423">D2381*E2381</f>
        <v>0</v>
      </c>
      <c r="G2381" s="1"/>
      <c r="H2381" s="1"/>
      <c r="I2381" s="1"/>
      <c r="J2381" s="1"/>
      <c r="K2381" s="1"/>
      <c r="L2381" s="1"/>
    </row>
    <row r="2382" spans="1:12" s="69" customFormat="1" ht="12" customHeight="1" hidden="1" outlineLevel="3">
      <c r="A2382" s="129" t="s">
        <v>3228</v>
      </c>
      <c r="B2382" s="74">
        <v>4312001</v>
      </c>
      <c r="C2382" s="9" t="s">
        <v>1849</v>
      </c>
      <c r="D2382" s="28">
        <v>32.32</v>
      </c>
      <c r="E2382" s="281"/>
      <c r="F2382" s="30">
        <f t="shared" si="93"/>
        <v>0</v>
      </c>
      <c r="G2382" s="1"/>
      <c r="H2382" s="1"/>
      <c r="I2382" s="1"/>
      <c r="J2382" s="1"/>
      <c r="K2382" s="1"/>
      <c r="L2382" s="1"/>
    </row>
    <row r="2383" spans="1:12" s="69" customFormat="1" ht="12" customHeight="1" hidden="1" outlineLevel="3">
      <c r="A2383" s="129" t="s">
        <v>3229</v>
      </c>
      <c r="B2383" s="74">
        <v>4313001</v>
      </c>
      <c r="C2383" s="9" t="s">
        <v>1849</v>
      </c>
      <c r="D2383" s="28">
        <v>32.32</v>
      </c>
      <c r="E2383" s="281"/>
      <c r="F2383" s="30">
        <f t="shared" si="93"/>
        <v>0</v>
      </c>
      <c r="G2383" s="1"/>
      <c r="H2383" s="1"/>
      <c r="I2383" s="1"/>
      <c r="J2383" s="1"/>
      <c r="K2383" s="1"/>
      <c r="L2383" s="1"/>
    </row>
    <row r="2384" spans="1:12" s="69" customFormat="1" ht="12" customHeight="1" hidden="1" outlineLevel="3">
      <c r="A2384" s="129" t="s">
        <v>3230</v>
      </c>
      <c r="B2384" s="74">
        <v>4315004</v>
      </c>
      <c r="C2384" s="9" t="s">
        <v>1849</v>
      </c>
      <c r="D2384" s="28">
        <v>32.32</v>
      </c>
      <c r="E2384" s="281"/>
      <c r="F2384" s="30">
        <f t="shared" si="93"/>
        <v>0</v>
      </c>
      <c r="G2384" s="1"/>
      <c r="H2384" s="1"/>
      <c r="I2384" s="1"/>
      <c r="J2384" s="1"/>
      <c r="K2384" s="1"/>
      <c r="L2384" s="1"/>
    </row>
    <row r="2385" spans="1:12" s="69" customFormat="1" ht="12" customHeight="1" hidden="1" outlineLevel="3">
      <c r="A2385" s="129" t="s">
        <v>3231</v>
      </c>
      <c r="B2385" s="74">
        <v>4316002</v>
      </c>
      <c r="C2385" s="9" t="s">
        <v>1849</v>
      </c>
      <c r="D2385" s="28">
        <v>32.32</v>
      </c>
      <c r="E2385" s="281"/>
      <c r="F2385" s="30">
        <f t="shared" si="93"/>
        <v>0</v>
      </c>
      <c r="G2385" s="1"/>
      <c r="H2385" s="1"/>
      <c r="I2385" s="1"/>
      <c r="J2385" s="1"/>
      <c r="K2385" s="1"/>
      <c r="L2385" s="1"/>
    </row>
    <row r="2386" spans="1:12" s="69" customFormat="1" ht="12" customHeight="1" hidden="1" outlineLevel="3">
      <c r="A2386" s="129" t="s">
        <v>3232</v>
      </c>
      <c r="B2386" s="74">
        <v>4312004</v>
      </c>
      <c r="C2386" s="9" t="s">
        <v>1849</v>
      </c>
      <c r="D2386" s="28">
        <v>50.76</v>
      </c>
      <c r="E2386" s="281"/>
      <c r="F2386" s="30">
        <f t="shared" si="93"/>
        <v>0</v>
      </c>
      <c r="G2386" s="1"/>
      <c r="H2386" s="1"/>
      <c r="I2386" s="1"/>
      <c r="J2386" s="1"/>
      <c r="K2386" s="1"/>
      <c r="L2386" s="1"/>
    </row>
    <row r="2387" spans="1:12" s="69" customFormat="1" ht="12" customHeight="1" hidden="1" outlineLevel="3">
      <c r="A2387" s="129" t="s">
        <v>3230</v>
      </c>
      <c r="B2387" s="74">
        <v>4315006</v>
      </c>
      <c r="C2387" s="9" t="s">
        <v>1849</v>
      </c>
      <c r="D2387" s="28">
        <v>70.05</v>
      </c>
      <c r="E2387" s="281"/>
      <c r="F2387" s="30">
        <f t="shared" si="93"/>
        <v>0</v>
      </c>
      <c r="G2387" s="1"/>
      <c r="H2387" s="1"/>
      <c r="I2387" s="1"/>
      <c r="J2387" s="1"/>
      <c r="K2387" s="1"/>
      <c r="L2387" s="1"/>
    </row>
    <row r="2388" spans="1:12" s="69" customFormat="1" ht="12" customHeight="1" hidden="1" outlineLevel="3">
      <c r="A2388" s="129" t="s">
        <v>3247</v>
      </c>
      <c r="B2388" s="74">
        <v>7820006</v>
      </c>
      <c r="C2388" s="9" t="s">
        <v>1849</v>
      </c>
      <c r="D2388" s="28">
        <v>21.23</v>
      </c>
      <c r="E2388" s="281"/>
      <c r="F2388" s="30">
        <f aca="true" t="shared" si="94" ref="F2388:F2403">D2388*E2388</f>
        <v>0</v>
      </c>
      <c r="G2388" s="1"/>
      <c r="H2388" s="1"/>
      <c r="I2388" s="1"/>
      <c r="J2388" s="1"/>
      <c r="K2388" s="1"/>
      <c r="L2388" s="1"/>
    </row>
    <row r="2389" spans="1:12" s="69" customFormat="1" ht="12" customHeight="1" hidden="1" outlineLevel="3">
      <c r="A2389" s="129" t="s">
        <v>3247</v>
      </c>
      <c r="B2389" s="74">
        <v>7820008</v>
      </c>
      <c r="C2389" s="9" t="s">
        <v>1849</v>
      </c>
      <c r="D2389" s="28">
        <v>21.23</v>
      </c>
      <c r="E2389" s="281"/>
      <c r="F2389" s="30">
        <f t="shared" si="94"/>
        <v>0</v>
      </c>
      <c r="G2389" s="1"/>
      <c r="H2389" s="1"/>
      <c r="I2389" s="1"/>
      <c r="J2389" s="1"/>
      <c r="K2389" s="1"/>
      <c r="L2389" s="1"/>
    </row>
    <row r="2390" spans="1:12" s="69" customFormat="1" ht="12" customHeight="1" hidden="1" outlineLevel="3">
      <c r="A2390" s="129" t="s">
        <v>3248</v>
      </c>
      <c r="B2390" s="74">
        <v>7822014</v>
      </c>
      <c r="C2390" s="9" t="s">
        <v>1849</v>
      </c>
      <c r="D2390" s="28">
        <v>21.23</v>
      </c>
      <c r="E2390" s="281"/>
      <c r="F2390" s="30">
        <f t="shared" si="94"/>
        <v>0</v>
      </c>
      <c r="G2390" s="1"/>
      <c r="H2390" s="1"/>
      <c r="I2390" s="1"/>
      <c r="J2390" s="1"/>
      <c r="K2390" s="1"/>
      <c r="L2390" s="1"/>
    </row>
    <row r="2391" spans="1:12" s="69" customFormat="1" ht="12" customHeight="1" hidden="1" outlineLevel="3">
      <c r="A2391" s="129" t="s">
        <v>3249</v>
      </c>
      <c r="B2391" s="74">
        <v>7822016</v>
      </c>
      <c r="C2391" s="9" t="s">
        <v>1849</v>
      </c>
      <c r="D2391" s="28">
        <v>21.23</v>
      </c>
      <c r="E2391" s="281"/>
      <c r="F2391" s="30">
        <f t="shared" si="94"/>
        <v>0</v>
      </c>
      <c r="G2391" s="1"/>
      <c r="H2391" s="1"/>
      <c r="I2391" s="1"/>
      <c r="J2391" s="1"/>
      <c r="K2391" s="1"/>
      <c r="L2391" s="1"/>
    </row>
    <row r="2392" spans="1:12" s="69" customFormat="1" ht="12" customHeight="1" hidden="1" outlineLevel="3">
      <c r="A2392" s="129" t="s">
        <v>3250</v>
      </c>
      <c r="B2392" s="74">
        <v>7827010</v>
      </c>
      <c r="C2392" s="9" t="s">
        <v>1849</v>
      </c>
      <c r="D2392" s="28">
        <v>21.23</v>
      </c>
      <c r="E2392" s="281"/>
      <c r="F2392" s="30">
        <f t="shared" si="94"/>
        <v>0</v>
      </c>
      <c r="G2392" s="1"/>
      <c r="H2392" s="1"/>
      <c r="I2392" s="1"/>
      <c r="J2392" s="1"/>
      <c r="K2392" s="1"/>
      <c r="L2392" s="1"/>
    </row>
    <row r="2393" spans="1:12" s="69" customFormat="1" ht="12" customHeight="1" hidden="1" outlineLevel="3">
      <c r="A2393" s="129" t="s">
        <v>3250</v>
      </c>
      <c r="B2393" s="74">
        <v>7827012</v>
      </c>
      <c r="C2393" s="9" t="s">
        <v>1849</v>
      </c>
      <c r="D2393" s="28">
        <v>21.23</v>
      </c>
      <c r="E2393" s="281"/>
      <c r="F2393" s="30">
        <f t="shared" si="94"/>
        <v>0</v>
      </c>
      <c r="G2393" s="1"/>
      <c r="H2393" s="1"/>
      <c r="I2393" s="1"/>
      <c r="J2393" s="1"/>
      <c r="K2393" s="1"/>
      <c r="L2393" s="1"/>
    </row>
    <row r="2394" spans="1:12" s="69" customFormat="1" ht="12" customHeight="1" hidden="1" outlineLevel="3">
      <c r="A2394" s="129" t="s">
        <v>3250</v>
      </c>
      <c r="B2394" s="74">
        <v>7827015</v>
      </c>
      <c r="C2394" s="9" t="s">
        <v>1849</v>
      </c>
      <c r="D2394" s="28">
        <v>21.23</v>
      </c>
      <c r="E2394" s="281"/>
      <c r="F2394" s="30">
        <f t="shared" si="94"/>
        <v>0</v>
      </c>
      <c r="G2394" s="1"/>
      <c r="H2394" s="1"/>
      <c r="I2394" s="1"/>
      <c r="J2394" s="1"/>
      <c r="K2394" s="1"/>
      <c r="L2394" s="1"/>
    </row>
    <row r="2395" spans="1:12" s="69" customFormat="1" ht="12" customHeight="1" hidden="1" outlineLevel="3">
      <c r="A2395" s="129" t="s">
        <v>3250</v>
      </c>
      <c r="B2395" s="74">
        <v>7827016</v>
      </c>
      <c r="C2395" s="9" t="s">
        <v>1849</v>
      </c>
      <c r="D2395" s="28">
        <v>21.23</v>
      </c>
      <c r="E2395" s="281"/>
      <c r="F2395" s="30">
        <f t="shared" si="94"/>
        <v>0</v>
      </c>
      <c r="G2395" s="1"/>
      <c r="H2395" s="1"/>
      <c r="I2395" s="1"/>
      <c r="J2395" s="1"/>
      <c r="K2395" s="1"/>
      <c r="L2395" s="1"/>
    </row>
    <row r="2396" spans="1:12" s="69" customFormat="1" ht="12" customHeight="1" hidden="1" outlineLevel="3">
      <c r="A2396" s="129" t="s">
        <v>3250</v>
      </c>
      <c r="B2396" s="74">
        <v>7827019</v>
      </c>
      <c r="C2396" s="9" t="s">
        <v>1849</v>
      </c>
      <c r="D2396" s="28">
        <v>21.23</v>
      </c>
      <c r="E2396" s="281"/>
      <c r="F2396" s="30">
        <f t="shared" si="94"/>
        <v>0</v>
      </c>
      <c r="G2396" s="1"/>
      <c r="H2396" s="1"/>
      <c r="I2396" s="1"/>
      <c r="J2396" s="1"/>
      <c r="K2396" s="1"/>
      <c r="L2396" s="1"/>
    </row>
    <row r="2397" spans="1:12" s="69" customFormat="1" ht="12" customHeight="1" hidden="1" outlineLevel="3">
      <c r="A2397" s="129" t="s">
        <v>3251</v>
      </c>
      <c r="B2397" s="74">
        <v>7833012</v>
      </c>
      <c r="C2397" s="9" t="s">
        <v>1849</v>
      </c>
      <c r="D2397" s="28">
        <v>21.23</v>
      </c>
      <c r="E2397" s="281"/>
      <c r="F2397" s="30">
        <f t="shared" si="94"/>
        <v>0</v>
      </c>
      <c r="G2397" s="1"/>
      <c r="H2397" s="1"/>
      <c r="I2397" s="1"/>
      <c r="J2397" s="1"/>
      <c r="K2397" s="1"/>
      <c r="L2397" s="1"/>
    </row>
    <row r="2398" spans="1:12" s="69" customFormat="1" ht="12" customHeight="1" hidden="1" outlineLevel="3">
      <c r="A2398" s="129" t="s">
        <v>3252</v>
      </c>
      <c r="B2398" s="74">
        <v>7833014</v>
      </c>
      <c r="C2398" s="9" t="s">
        <v>1849</v>
      </c>
      <c r="D2398" s="28">
        <v>21.23</v>
      </c>
      <c r="E2398" s="281"/>
      <c r="F2398" s="30">
        <f t="shared" si="94"/>
        <v>0</v>
      </c>
      <c r="G2398" s="1"/>
      <c r="H2398" s="1"/>
      <c r="I2398" s="1"/>
      <c r="J2398" s="1"/>
      <c r="K2398" s="1"/>
      <c r="L2398" s="1"/>
    </row>
    <row r="2399" spans="1:12" s="69" customFormat="1" ht="12" customHeight="1" hidden="1" outlineLevel="3">
      <c r="A2399" s="129" t="s">
        <v>3252</v>
      </c>
      <c r="B2399" s="74">
        <v>7833018</v>
      </c>
      <c r="C2399" s="9" t="s">
        <v>1849</v>
      </c>
      <c r="D2399" s="28">
        <v>21.23</v>
      </c>
      <c r="E2399" s="281"/>
      <c r="F2399" s="30">
        <f t="shared" si="94"/>
        <v>0</v>
      </c>
      <c r="G2399" s="1"/>
      <c r="H2399" s="1"/>
      <c r="I2399" s="1"/>
      <c r="J2399" s="1"/>
      <c r="K2399" s="1"/>
      <c r="L2399" s="1"/>
    </row>
    <row r="2400" spans="1:12" s="69" customFormat="1" ht="12" customHeight="1" hidden="1" outlineLevel="3">
      <c r="A2400" s="129" t="s">
        <v>3253</v>
      </c>
      <c r="B2400" s="74">
        <v>7870004</v>
      </c>
      <c r="C2400" s="9" t="s">
        <v>1849</v>
      </c>
      <c r="D2400" s="28">
        <v>23.08</v>
      </c>
      <c r="E2400" s="281"/>
      <c r="F2400" s="30">
        <f t="shared" si="94"/>
        <v>0</v>
      </c>
      <c r="G2400" s="1"/>
      <c r="H2400" s="1"/>
      <c r="I2400" s="1"/>
      <c r="J2400" s="1"/>
      <c r="K2400" s="1"/>
      <c r="L2400" s="1"/>
    </row>
    <row r="2401" spans="1:12" s="69" customFormat="1" ht="12" customHeight="1" hidden="1" outlineLevel="3">
      <c r="A2401" s="129" t="s">
        <v>3253</v>
      </c>
      <c r="B2401" s="74">
        <v>7870006</v>
      </c>
      <c r="C2401" s="9" t="s">
        <v>1849</v>
      </c>
      <c r="D2401" s="28">
        <v>23.08</v>
      </c>
      <c r="E2401" s="281"/>
      <c r="F2401" s="30">
        <f t="shared" si="94"/>
        <v>0</v>
      </c>
      <c r="G2401" s="1"/>
      <c r="H2401" s="1"/>
      <c r="I2401" s="1"/>
      <c r="J2401" s="1"/>
      <c r="K2401" s="1"/>
      <c r="L2401" s="1"/>
    </row>
    <row r="2402" spans="1:12" s="69" customFormat="1" ht="12" customHeight="1" hidden="1" outlineLevel="3">
      <c r="A2402" s="129" t="s">
        <v>3254</v>
      </c>
      <c r="B2402" s="74">
        <v>7870008</v>
      </c>
      <c r="C2402" s="9" t="s">
        <v>1849</v>
      </c>
      <c r="D2402" s="28">
        <v>23.08</v>
      </c>
      <c r="E2402" s="281"/>
      <c r="F2402" s="30">
        <f t="shared" si="94"/>
        <v>0</v>
      </c>
      <c r="G2402" s="1"/>
      <c r="H2402" s="1"/>
      <c r="I2402" s="1"/>
      <c r="J2402" s="1"/>
      <c r="K2402" s="1"/>
      <c r="L2402" s="1"/>
    </row>
    <row r="2403" spans="1:12" s="69" customFormat="1" ht="12" customHeight="1" hidden="1" outlineLevel="3">
      <c r="A2403" s="129" t="s">
        <v>3255</v>
      </c>
      <c r="B2403" s="74">
        <v>7873004</v>
      </c>
      <c r="C2403" s="9" t="s">
        <v>1849</v>
      </c>
      <c r="D2403" s="28">
        <v>23.54</v>
      </c>
      <c r="E2403" s="281"/>
      <c r="F2403" s="30">
        <f t="shared" si="94"/>
        <v>0</v>
      </c>
      <c r="G2403" s="1"/>
      <c r="H2403" s="1"/>
      <c r="I2403" s="1"/>
      <c r="J2403" s="1"/>
      <c r="K2403" s="1"/>
      <c r="L2403" s="1"/>
    </row>
    <row r="2404" spans="1:12" s="69" customFormat="1" ht="12" customHeight="1" hidden="1" outlineLevel="3">
      <c r="A2404" s="129" t="s">
        <v>3255</v>
      </c>
      <c r="B2404" s="74">
        <v>7873006</v>
      </c>
      <c r="C2404" s="9" t="s">
        <v>1849</v>
      </c>
      <c r="D2404" s="28">
        <v>23.54</v>
      </c>
      <c r="E2404" s="281"/>
      <c r="F2404" s="30">
        <f t="shared" si="93"/>
        <v>0</v>
      </c>
      <c r="G2404" s="1"/>
      <c r="H2404" s="1"/>
      <c r="I2404" s="1"/>
      <c r="J2404" s="1"/>
      <c r="K2404" s="1"/>
      <c r="L2404" s="1"/>
    </row>
    <row r="2405" spans="1:12" s="69" customFormat="1" ht="12" customHeight="1" hidden="1" outlineLevel="3">
      <c r="A2405" s="129" t="s">
        <v>3256</v>
      </c>
      <c r="B2405" s="74">
        <v>7873008</v>
      </c>
      <c r="C2405" s="9" t="s">
        <v>1849</v>
      </c>
      <c r="D2405" s="28">
        <v>23.54</v>
      </c>
      <c r="E2405" s="281"/>
      <c r="F2405" s="30">
        <f t="shared" si="93"/>
        <v>0</v>
      </c>
      <c r="G2405" s="1"/>
      <c r="H2405" s="1"/>
      <c r="I2405" s="1"/>
      <c r="J2405" s="1"/>
      <c r="K2405" s="1"/>
      <c r="L2405" s="1"/>
    </row>
    <row r="2406" spans="1:12" s="69" customFormat="1" ht="12" customHeight="1" hidden="1" outlineLevel="3">
      <c r="A2406" s="129" t="s">
        <v>3255</v>
      </c>
      <c r="B2406" s="74">
        <v>7873010</v>
      </c>
      <c r="C2406" s="9" t="s">
        <v>1849</v>
      </c>
      <c r="D2406" s="28">
        <v>23.54</v>
      </c>
      <c r="E2406" s="281"/>
      <c r="F2406" s="30">
        <f t="shared" si="93"/>
        <v>0</v>
      </c>
      <c r="G2406" s="1"/>
      <c r="H2406" s="1"/>
      <c r="I2406" s="1"/>
      <c r="J2406" s="1"/>
      <c r="K2406" s="1"/>
      <c r="L2406" s="1"/>
    </row>
    <row r="2407" spans="1:12" s="69" customFormat="1" ht="12" customHeight="1" hidden="1" outlineLevel="3">
      <c r="A2407" s="129" t="s">
        <v>3257</v>
      </c>
      <c r="B2407" s="74">
        <v>7874004</v>
      </c>
      <c r="C2407" s="9" t="s">
        <v>1849</v>
      </c>
      <c r="D2407" s="28">
        <v>21.23</v>
      </c>
      <c r="E2407" s="281"/>
      <c r="F2407" s="30">
        <f t="shared" si="93"/>
        <v>0</v>
      </c>
      <c r="G2407" s="1"/>
      <c r="H2407" s="1"/>
      <c r="I2407" s="1"/>
      <c r="J2407" s="1"/>
      <c r="K2407" s="1"/>
      <c r="L2407" s="1"/>
    </row>
    <row r="2408" spans="1:12" s="69" customFormat="1" ht="12" customHeight="1" hidden="1" outlineLevel="3">
      <c r="A2408" s="129" t="s">
        <v>3258</v>
      </c>
      <c r="B2408" s="74">
        <v>7874006</v>
      </c>
      <c r="C2408" s="9" t="s">
        <v>1849</v>
      </c>
      <c r="D2408" s="28">
        <v>21.23</v>
      </c>
      <c r="E2408" s="281"/>
      <c r="F2408" s="30">
        <f t="shared" si="93"/>
        <v>0</v>
      </c>
      <c r="G2408" s="1"/>
      <c r="H2408" s="1"/>
      <c r="I2408" s="1"/>
      <c r="J2408" s="1"/>
      <c r="K2408" s="1"/>
      <c r="L2408" s="1"/>
    </row>
    <row r="2409" spans="1:12" s="69" customFormat="1" ht="12" customHeight="1" hidden="1" outlineLevel="3">
      <c r="A2409" s="129" t="s">
        <v>3257</v>
      </c>
      <c r="B2409" s="74">
        <v>7874008</v>
      </c>
      <c r="C2409" s="9" t="s">
        <v>1849</v>
      </c>
      <c r="D2409" s="28">
        <v>21.23</v>
      </c>
      <c r="E2409" s="281"/>
      <c r="F2409" s="30">
        <f t="shared" si="93"/>
        <v>0</v>
      </c>
      <c r="G2409" s="1"/>
      <c r="H2409" s="1"/>
      <c r="I2409" s="1"/>
      <c r="J2409" s="1"/>
      <c r="K2409" s="1"/>
      <c r="L2409" s="1"/>
    </row>
    <row r="2410" spans="1:12" s="69" customFormat="1" ht="12" customHeight="1" hidden="1" outlineLevel="3">
      <c r="A2410" s="129" t="s">
        <v>3259</v>
      </c>
      <c r="B2410" s="74">
        <v>7875002</v>
      </c>
      <c r="C2410" s="9" t="s">
        <v>1849</v>
      </c>
      <c r="D2410" s="28">
        <v>22.33</v>
      </c>
      <c r="E2410" s="281"/>
      <c r="F2410" s="30">
        <f t="shared" si="93"/>
        <v>0</v>
      </c>
      <c r="G2410" s="1"/>
      <c r="H2410" s="1"/>
      <c r="I2410" s="1"/>
      <c r="J2410" s="1"/>
      <c r="K2410" s="1"/>
      <c r="L2410" s="1"/>
    </row>
    <row r="2411" spans="1:12" s="69" customFormat="1" ht="12" customHeight="1" hidden="1" outlineLevel="3">
      <c r="A2411" s="129" t="s">
        <v>3259</v>
      </c>
      <c r="B2411" s="74">
        <v>7875004</v>
      </c>
      <c r="C2411" s="9" t="s">
        <v>1849</v>
      </c>
      <c r="D2411" s="28">
        <v>22.33</v>
      </c>
      <c r="E2411" s="281"/>
      <c r="F2411" s="30">
        <f t="shared" si="93"/>
        <v>0</v>
      </c>
      <c r="G2411" s="1"/>
      <c r="H2411" s="1"/>
      <c r="I2411" s="1"/>
      <c r="J2411" s="1"/>
      <c r="K2411" s="1"/>
      <c r="L2411" s="1"/>
    </row>
    <row r="2412" spans="1:12" s="69" customFormat="1" ht="12" customHeight="1" hidden="1" outlineLevel="3">
      <c r="A2412" s="129" t="s">
        <v>2574</v>
      </c>
      <c r="B2412" s="74">
        <v>7875006</v>
      </c>
      <c r="C2412" s="9" t="s">
        <v>1849</v>
      </c>
      <c r="D2412" s="28">
        <v>22.33</v>
      </c>
      <c r="E2412" s="281"/>
      <c r="F2412" s="30">
        <f t="shared" si="93"/>
        <v>0</v>
      </c>
      <c r="G2412" s="1"/>
      <c r="H2412" s="1"/>
      <c r="I2412" s="1"/>
      <c r="J2412" s="1"/>
      <c r="K2412" s="1"/>
      <c r="L2412" s="1"/>
    </row>
    <row r="2413" spans="1:12" s="69" customFormat="1" ht="12" customHeight="1" hidden="1" outlineLevel="3">
      <c r="A2413" s="129" t="s">
        <v>3259</v>
      </c>
      <c r="B2413" s="74">
        <v>7875008</v>
      </c>
      <c r="C2413" s="9" t="s">
        <v>1849</v>
      </c>
      <c r="D2413" s="28">
        <v>22.33</v>
      </c>
      <c r="E2413" s="281"/>
      <c r="F2413" s="30">
        <f t="shared" si="93"/>
        <v>0</v>
      </c>
      <c r="G2413" s="1"/>
      <c r="H2413" s="1"/>
      <c r="I2413" s="1"/>
      <c r="J2413" s="1"/>
      <c r="K2413" s="1"/>
      <c r="L2413" s="1"/>
    </row>
    <row r="2414" spans="1:12" s="69" customFormat="1" ht="12" customHeight="1" hidden="1" outlineLevel="3">
      <c r="A2414" s="129" t="s">
        <v>3260</v>
      </c>
      <c r="B2414" s="74">
        <v>7877002</v>
      </c>
      <c r="C2414" s="9" t="s">
        <v>1849</v>
      </c>
      <c r="D2414" s="28">
        <v>21.23</v>
      </c>
      <c r="E2414" s="281"/>
      <c r="F2414" s="30">
        <f t="shared" si="93"/>
        <v>0</v>
      </c>
      <c r="G2414" s="1"/>
      <c r="H2414" s="1"/>
      <c r="I2414" s="1"/>
      <c r="J2414" s="1"/>
      <c r="K2414" s="1"/>
      <c r="L2414" s="1"/>
    </row>
    <row r="2415" spans="1:12" s="69" customFormat="1" ht="12" customHeight="1" hidden="1" outlineLevel="3">
      <c r="A2415" s="129" t="s">
        <v>3261</v>
      </c>
      <c r="B2415" s="74">
        <v>7891018</v>
      </c>
      <c r="C2415" s="9" t="s">
        <v>1849</v>
      </c>
      <c r="D2415" s="28">
        <v>24.01</v>
      </c>
      <c r="E2415" s="281"/>
      <c r="F2415" s="30">
        <f t="shared" si="93"/>
        <v>0</v>
      </c>
      <c r="G2415" s="1"/>
      <c r="H2415" s="1"/>
      <c r="I2415" s="1"/>
      <c r="J2415" s="1"/>
      <c r="K2415" s="1"/>
      <c r="L2415" s="1"/>
    </row>
    <row r="2416" spans="1:12" s="69" customFormat="1" ht="12" customHeight="1" hidden="1" outlineLevel="3">
      <c r="A2416" s="129" t="s">
        <v>3261</v>
      </c>
      <c r="B2416" s="74">
        <v>7891118</v>
      </c>
      <c r="C2416" s="9" t="s">
        <v>1849</v>
      </c>
      <c r="D2416" s="28">
        <v>24.01</v>
      </c>
      <c r="E2416" s="281"/>
      <c r="F2416" s="30">
        <f t="shared" si="93"/>
        <v>0</v>
      </c>
      <c r="G2416" s="1"/>
      <c r="H2416" s="1"/>
      <c r="I2416" s="1"/>
      <c r="J2416" s="1"/>
      <c r="K2416" s="1"/>
      <c r="L2416" s="1"/>
    </row>
    <row r="2417" spans="1:12" s="69" customFormat="1" ht="12" customHeight="1" hidden="1" outlineLevel="3">
      <c r="A2417" s="129" t="s">
        <v>3261</v>
      </c>
      <c r="B2417" s="74">
        <v>7891120</v>
      </c>
      <c r="C2417" s="9" t="s">
        <v>1849</v>
      </c>
      <c r="D2417" s="28">
        <v>24.01</v>
      </c>
      <c r="E2417" s="281"/>
      <c r="F2417" s="30">
        <f t="shared" si="93"/>
        <v>0</v>
      </c>
      <c r="G2417" s="1"/>
      <c r="H2417" s="1"/>
      <c r="I2417" s="1"/>
      <c r="J2417" s="1"/>
      <c r="K2417" s="1"/>
      <c r="L2417" s="1"/>
    </row>
    <row r="2418" spans="1:12" s="69" customFormat="1" ht="12" customHeight="1" hidden="1" outlineLevel="3">
      <c r="A2418" s="129" t="s">
        <v>3260</v>
      </c>
      <c r="B2418" s="74">
        <v>7892014</v>
      </c>
      <c r="C2418" s="9" t="s">
        <v>1849</v>
      </c>
      <c r="D2418" s="28">
        <v>17.83</v>
      </c>
      <c r="E2418" s="281"/>
      <c r="F2418" s="30">
        <f t="shared" si="93"/>
        <v>0</v>
      </c>
      <c r="G2418" s="1"/>
      <c r="H2418" s="1"/>
      <c r="I2418" s="1"/>
      <c r="J2418" s="1"/>
      <c r="K2418" s="1"/>
      <c r="L2418" s="1"/>
    </row>
    <row r="2419" spans="1:12" s="69" customFormat="1" ht="12" customHeight="1" hidden="1" outlineLevel="3">
      <c r="A2419" s="129" t="s">
        <v>3260</v>
      </c>
      <c r="B2419" s="74">
        <v>7892116</v>
      </c>
      <c r="C2419" s="9" t="s">
        <v>1849</v>
      </c>
      <c r="D2419" s="28">
        <v>17.83</v>
      </c>
      <c r="E2419" s="281"/>
      <c r="F2419" s="30">
        <f t="shared" si="93"/>
        <v>0</v>
      </c>
      <c r="G2419" s="1"/>
      <c r="H2419" s="1"/>
      <c r="I2419" s="1"/>
      <c r="J2419" s="1"/>
      <c r="K2419" s="1"/>
      <c r="L2419" s="1"/>
    </row>
    <row r="2420" spans="1:12" s="69" customFormat="1" ht="12" customHeight="1" hidden="1" outlineLevel="3">
      <c r="A2420" s="129" t="s">
        <v>3260</v>
      </c>
      <c r="B2420" s="74">
        <v>7892120</v>
      </c>
      <c r="C2420" s="9" t="s">
        <v>1849</v>
      </c>
      <c r="D2420" s="28">
        <v>17.83</v>
      </c>
      <c r="E2420" s="281"/>
      <c r="F2420" s="30">
        <f t="shared" si="93"/>
        <v>0</v>
      </c>
      <c r="G2420" s="1"/>
      <c r="H2420" s="1"/>
      <c r="I2420" s="1"/>
      <c r="J2420" s="1"/>
      <c r="K2420" s="1"/>
      <c r="L2420" s="1"/>
    </row>
    <row r="2421" spans="1:12" s="69" customFormat="1" ht="12" customHeight="1" hidden="1" outlineLevel="3">
      <c r="A2421" s="129" t="s">
        <v>3260</v>
      </c>
      <c r="B2421" s="74">
        <v>7892212</v>
      </c>
      <c r="C2421" s="9" t="s">
        <v>1849</v>
      </c>
      <c r="D2421" s="28">
        <v>17.83</v>
      </c>
      <c r="E2421" s="281"/>
      <c r="F2421" s="30">
        <f t="shared" si="93"/>
        <v>0</v>
      </c>
      <c r="G2421" s="1"/>
      <c r="H2421" s="1"/>
      <c r="I2421" s="1"/>
      <c r="J2421" s="1"/>
      <c r="K2421" s="1"/>
      <c r="L2421" s="1"/>
    </row>
    <row r="2422" spans="1:12" s="69" customFormat="1" ht="12" customHeight="1" hidden="1" outlineLevel="3">
      <c r="A2422" s="129" t="s">
        <v>3260</v>
      </c>
      <c r="B2422" s="74">
        <v>7892214</v>
      </c>
      <c r="C2422" s="9" t="s">
        <v>1849</v>
      </c>
      <c r="D2422" s="28">
        <v>17.83</v>
      </c>
      <c r="E2422" s="281"/>
      <c r="F2422" s="30">
        <f t="shared" si="93"/>
        <v>0</v>
      </c>
      <c r="G2422" s="1"/>
      <c r="H2422" s="1"/>
      <c r="I2422" s="1"/>
      <c r="J2422" s="1"/>
      <c r="K2422" s="1"/>
      <c r="L2422" s="1"/>
    </row>
    <row r="2423" spans="1:12" s="69" customFormat="1" ht="12" customHeight="1" hidden="1" outlineLevel="3">
      <c r="A2423" s="129" t="s">
        <v>3260</v>
      </c>
      <c r="B2423" s="74">
        <v>7892218</v>
      </c>
      <c r="C2423" s="9" t="s">
        <v>1849</v>
      </c>
      <c r="D2423" s="28">
        <v>17.83</v>
      </c>
      <c r="E2423" s="281"/>
      <c r="F2423" s="30">
        <f t="shared" si="93"/>
        <v>0</v>
      </c>
      <c r="G2423" s="1"/>
      <c r="H2423" s="1"/>
      <c r="I2423" s="1"/>
      <c r="J2423" s="1"/>
      <c r="K2423" s="1"/>
      <c r="L2423" s="1"/>
    </row>
    <row r="2424" spans="1:12" s="69" customFormat="1" ht="12" customHeight="1" hidden="1" outlineLevel="3">
      <c r="A2424" s="129" t="s">
        <v>3248</v>
      </c>
      <c r="B2424" s="74">
        <v>7822012</v>
      </c>
      <c r="C2424" s="9" t="s">
        <v>1849</v>
      </c>
      <c r="D2424" s="28">
        <v>13.99</v>
      </c>
      <c r="E2424" s="281"/>
      <c r="F2424" s="30">
        <f>D2424*E2424</f>
        <v>0</v>
      </c>
      <c r="G2424" s="1"/>
      <c r="H2424" s="1"/>
      <c r="I2424" s="1"/>
      <c r="J2424" s="1"/>
      <c r="K2424" s="1"/>
      <c r="L2424" s="1"/>
    </row>
    <row r="2425" spans="1:12" s="69" customFormat="1" ht="11.25" outlineLevel="1" collapsed="1">
      <c r="A2425" s="164" t="s">
        <v>1526</v>
      </c>
      <c r="B2425" s="162"/>
      <c r="C2425" s="44"/>
      <c r="D2425" s="169"/>
      <c r="E2425" s="285"/>
      <c r="F2425" s="96"/>
      <c r="G2425" s="1"/>
      <c r="H2425" s="1"/>
      <c r="I2425" s="1"/>
      <c r="J2425" s="1"/>
      <c r="K2425" s="1"/>
      <c r="L2425" s="1"/>
    </row>
    <row r="2426" spans="1:6" s="1" customFormat="1" ht="13.5" customHeight="1" hidden="1" outlineLevel="2" collapsed="1">
      <c r="A2426" s="175" t="s">
        <v>963</v>
      </c>
      <c r="B2426" s="167"/>
      <c r="C2426" s="168"/>
      <c r="D2426" s="169"/>
      <c r="E2426" s="285"/>
      <c r="F2426" s="23">
        <f>SUM(F2427:F2429)</f>
        <v>0</v>
      </c>
    </row>
    <row r="2427" spans="1:12" s="69" customFormat="1" ht="12" customHeight="1" hidden="1" outlineLevel="3">
      <c r="A2427" s="31" t="s">
        <v>2571</v>
      </c>
      <c r="B2427" s="13" t="s">
        <v>387</v>
      </c>
      <c r="C2427" s="9" t="s">
        <v>1849</v>
      </c>
      <c r="D2427" s="6">
        <v>15.72</v>
      </c>
      <c r="E2427" s="281"/>
      <c r="F2427" s="30">
        <f>D2427*E2427</f>
        <v>0</v>
      </c>
      <c r="G2427" s="1"/>
      <c r="H2427" s="1"/>
      <c r="I2427" s="1"/>
      <c r="J2427" s="1"/>
      <c r="K2427" s="1"/>
      <c r="L2427" s="1"/>
    </row>
    <row r="2428" spans="1:12" s="69" customFormat="1" ht="12" customHeight="1" hidden="1" outlineLevel="3">
      <c r="A2428" s="31" t="s">
        <v>2572</v>
      </c>
      <c r="B2428" s="13" t="s">
        <v>388</v>
      </c>
      <c r="C2428" s="9" t="s">
        <v>1849</v>
      </c>
      <c r="D2428" s="6">
        <v>15.72</v>
      </c>
      <c r="E2428" s="281"/>
      <c r="F2428" s="30">
        <f>D2428*E2428</f>
        <v>0</v>
      </c>
      <c r="G2428" s="1"/>
      <c r="H2428" s="1"/>
      <c r="I2428" s="1"/>
      <c r="J2428" s="1"/>
      <c r="K2428" s="1"/>
      <c r="L2428" s="1"/>
    </row>
    <row r="2429" spans="1:12" s="69" customFormat="1" ht="12" customHeight="1" hidden="1" outlineLevel="3">
      <c r="A2429" s="31" t="s">
        <v>2573</v>
      </c>
      <c r="B2429" s="13" t="s">
        <v>389</v>
      </c>
      <c r="C2429" s="9" t="s">
        <v>1849</v>
      </c>
      <c r="D2429" s="6">
        <v>15.72</v>
      </c>
      <c r="E2429" s="281"/>
      <c r="F2429" s="30">
        <f>D2429*E2429</f>
        <v>0</v>
      </c>
      <c r="G2429" s="1"/>
      <c r="H2429" s="1"/>
      <c r="I2429" s="1"/>
      <c r="J2429" s="1"/>
      <c r="K2429" s="1"/>
      <c r="L2429" s="1"/>
    </row>
    <row r="2430" spans="1:12" s="69" customFormat="1" ht="11.25" outlineLevel="1" collapsed="1">
      <c r="A2430" s="164" t="s">
        <v>1527</v>
      </c>
      <c r="B2430" s="162"/>
      <c r="C2430" s="44"/>
      <c r="D2430" s="169"/>
      <c r="E2430" s="285"/>
      <c r="F2430" s="96"/>
      <c r="G2430" s="1"/>
      <c r="H2430" s="1"/>
      <c r="I2430" s="1"/>
      <c r="J2430" s="1"/>
      <c r="K2430" s="1"/>
      <c r="L2430" s="1"/>
    </row>
    <row r="2431" spans="1:6" s="1" customFormat="1" ht="13.5" customHeight="1" hidden="1" outlineLevel="2" collapsed="1">
      <c r="A2431" s="166" t="s">
        <v>1295</v>
      </c>
      <c r="B2431" s="194"/>
      <c r="C2431" s="195"/>
      <c r="D2431" s="174"/>
      <c r="E2431" s="287"/>
      <c r="F2431" s="23">
        <f>SUM(F2432:F2434)</f>
        <v>0</v>
      </c>
    </row>
    <row r="2432" spans="1:12" s="69" customFormat="1" ht="12" customHeight="1" hidden="1" outlineLevel="3">
      <c r="A2432" s="106" t="s">
        <v>2377</v>
      </c>
      <c r="B2432" s="86" t="s">
        <v>2376</v>
      </c>
      <c r="C2432" s="136" t="s">
        <v>1849</v>
      </c>
      <c r="D2432" s="38">
        <v>17.28</v>
      </c>
      <c r="E2432" s="281"/>
      <c r="F2432" s="30">
        <f>D2432*E2432</f>
        <v>0</v>
      </c>
      <c r="G2432" s="1"/>
      <c r="H2432" s="1"/>
      <c r="I2432" s="1"/>
      <c r="J2432" s="1"/>
      <c r="K2432" s="1"/>
      <c r="L2432" s="1"/>
    </row>
    <row r="2433" spans="1:12" s="69" customFormat="1" ht="12" customHeight="1" hidden="1" outlineLevel="3">
      <c r="A2433" s="106" t="s">
        <v>2379</v>
      </c>
      <c r="B2433" s="86" t="s">
        <v>2378</v>
      </c>
      <c r="C2433" s="136" t="s">
        <v>1849</v>
      </c>
      <c r="D2433" s="38">
        <v>16.2</v>
      </c>
      <c r="E2433" s="281"/>
      <c r="F2433" s="30">
        <f>D2433*E2433</f>
        <v>0</v>
      </c>
      <c r="G2433" s="1"/>
      <c r="H2433" s="1"/>
      <c r="I2433" s="1"/>
      <c r="J2433" s="1"/>
      <c r="K2433" s="1"/>
      <c r="L2433" s="1"/>
    </row>
    <row r="2434" spans="1:12" s="69" customFormat="1" ht="12" customHeight="1" hidden="1" outlineLevel="3">
      <c r="A2434" s="106" t="s">
        <v>2381</v>
      </c>
      <c r="B2434" s="86" t="s">
        <v>2380</v>
      </c>
      <c r="C2434" s="136" t="s">
        <v>1849</v>
      </c>
      <c r="D2434" s="38">
        <v>15.12</v>
      </c>
      <c r="E2434" s="281"/>
      <c r="F2434" s="30">
        <f>D2434*E2434</f>
        <v>0</v>
      </c>
      <c r="G2434" s="1"/>
      <c r="H2434" s="1"/>
      <c r="I2434" s="1"/>
      <c r="J2434" s="1"/>
      <c r="K2434" s="1"/>
      <c r="L2434" s="1"/>
    </row>
    <row r="2435" spans="1:6" s="1" customFormat="1" ht="13.5" customHeight="1" hidden="1" outlineLevel="2" collapsed="1">
      <c r="A2435" s="175" t="s">
        <v>534</v>
      </c>
      <c r="B2435" s="194"/>
      <c r="C2435" s="195"/>
      <c r="D2435" s="174"/>
      <c r="E2435" s="287"/>
      <c r="F2435" s="23">
        <f>SUM(F2436:F2447)</f>
        <v>0</v>
      </c>
    </row>
    <row r="2436" spans="1:12" s="69" customFormat="1" ht="12" customHeight="1" hidden="1" outlineLevel="3">
      <c r="A2436" s="107" t="s">
        <v>4881</v>
      </c>
      <c r="B2436" s="70" t="s">
        <v>2805</v>
      </c>
      <c r="C2436" s="43" t="s">
        <v>1849</v>
      </c>
      <c r="D2436" s="38">
        <v>346.14</v>
      </c>
      <c r="E2436" s="281"/>
      <c r="F2436" s="30">
        <f aca="true" t="shared" si="95" ref="F2436:F2447">D2436*E2436</f>
        <v>0</v>
      </c>
      <c r="G2436" s="1"/>
      <c r="H2436" s="1"/>
      <c r="I2436" s="1"/>
      <c r="J2436" s="1"/>
      <c r="K2436" s="1"/>
      <c r="L2436" s="1"/>
    </row>
    <row r="2437" spans="1:12" s="69" customFormat="1" ht="12" customHeight="1" hidden="1" outlineLevel="3">
      <c r="A2437" s="107" t="s">
        <v>4882</v>
      </c>
      <c r="B2437" s="70" t="s">
        <v>2806</v>
      </c>
      <c r="C2437" s="43" t="s">
        <v>1849</v>
      </c>
      <c r="D2437" s="38">
        <v>392.27</v>
      </c>
      <c r="E2437" s="281"/>
      <c r="F2437" s="30">
        <f t="shared" si="95"/>
        <v>0</v>
      </c>
      <c r="G2437" s="1"/>
      <c r="H2437" s="1"/>
      <c r="I2437" s="1"/>
      <c r="J2437" s="1"/>
      <c r="K2437" s="1"/>
      <c r="L2437" s="1"/>
    </row>
    <row r="2438" spans="1:12" s="69" customFormat="1" ht="12" customHeight="1" hidden="1" outlineLevel="3">
      <c r="A2438" s="107" t="s">
        <v>4883</v>
      </c>
      <c r="B2438" s="70" t="s">
        <v>2807</v>
      </c>
      <c r="C2438" s="43" t="s">
        <v>1849</v>
      </c>
      <c r="D2438" s="38">
        <v>230.79</v>
      </c>
      <c r="E2438" s="281"/>
      <c r="F2438" s="30">
        <f t="shared" si="95"/>
        <v>0</v>
      </c>
      <c r="G2438" s="1"/>
      <c r="H2438" s="1"/>
      <c r="I2438" s="1"/>
      <c r="J2438" s="1"/>
      <c r="K2438" s="1"/>
      <c r="L2438" s="1"/>
    </row>
    <row r="2439" spans="1:12" s="69" customFormat="1" ht="12" customHeight="1" hidden="1" outlineLevel="3">
      <c r="A2439" s="107" t="s">
        <v>4884</v>
      </c>
      <c r="B2439" s="70" t="s">
        <v>2808</v>
      </c>
      <c r="C2439" s="43" t="s">
        <v>1849</v>
      </c>
      <c r="D2439" s="38">
        <v>230.79</v>
      </c>
      <c r="E2439" s="281"/>
      <c r="F2439" s="30">
        <f t="shared" si="95"/>
        <v>0</v>
      </c>
      <c r="G2439" s="1"/>
      <c r="H2439" s="1"/>
      <c r="I2439" s="1"/>
      <c r="J2439" s="1"/>
      <c r="K2439" s="1"/>
      <c r="L2439" s="1"/>
    </row>
    <row r="2440" spans="1:12" s="69" customFormat="1" ht="12" customHeight="1" hidden="1" outlineLevel="3">
      <c r="A2440" s="107" t="s">
        <v>4885</v>
      </c>
      <c r="B2440" s="70" t="s">
        <v>2809</v>
      </c>
      <c r="C2440" s="43" t="s">
        <v>1849</v>
      </c>
      <c r="D2440" s="38">
        <v>246.16</v>
      </c>
      <c r="E2440" s="281"/>
      <c r="F2440" s="30">
        <f t="shared" si="95"/>
        <v>0</v>
      </c>
      <c r="G2440" s="1"/>
      <c r="H2440" s="1"/>
      <c r="I2440" s="1"/>
      <c r="J2440" s="1"/>
      <c r="K2440" s="1"/>
      <c r="L2440" s="1"/>
    </row>
    <row r="2441" spans="1:12" s="69" customFormat="1" ht="12" customHeight="1" hidden="1" outlineLevel="3">
      <c r="A2441" s="107" t="s">
        <v>4886</v>
      </c>
      <c r="B2441" s="70" t="s">
        <v>2810</v>
      </c>
      <c r="C2441" s="43" t="s">
        <v>1849</v>
      </c>
      <c r="D2441" s="38">
        <v>246.16</v>
      </c>
      <c r="E2441" s="281"/>
      <c r="F2441" s="30">
        <f t="shared" si="95"/>
        <v>0</v>
      </c>
      <c r="G2441" s="1"/>
      <c r="H2441" s="1"/>
      <c r="I2441" s="1"/>
      <c r="J2441" s="1"/>
      <c r="K2441" s="1"/>
      <c r="L2441" s="1"/>
    </row>
    <row r="2442" spans="1:12" s="69" customFormat="1" ht="12" customHeight="1" hidden="1" outlineLevel="3">
      <c r="A2442" s="107" t="s">
        <v>2559</v>
      </c>
      <c r="B2442" s="70" t="s">
        <v>2811</v>
      </c>
      <c r="C2442" s="43" t="s">
        <v>1849</v>
      </c>
      <c r="D2442" s="38">
        <v>337.8</v>
      </c>
      <c r="E2442" s="281"/>
      <c r="F2442" s="30">
        <f t="shared" si="95"/>
        <v>0</v>
      </c>
      <c r="G2442" s="1"/>
      <c r="H2442" s="1"/>
      <c r="I2442" s="1"/>
      <c r="J2442" s="1"/>
      <c r="K2442" s="1"/>
      <c r="L2442" s="1"/>
    </row>
    <row r="2443" spans="1:12" s="69" customFormat="1" ht="12" customHeight="1" hidden="1" outlineLevel="3">
      <c r="A2443" s="107" t="s">
        <v>2560</v>
      </c>
      <c r="B2443" s="70" t="s">
        <v>2812</v>
      </c>
      <c r="C2443" s="43" t="s">
        <v>1849</v>
      </c>
      <c r="D2443" s="38">
        <v>337.8</v>
      </c>
      <c r="E2443" s="281"/>
      <c r="F2443" s="30">
        <f t="shared" si="95"/>
        <v>0</v>
      </c>
      <c r="G2443" s="1"/>
      <c r="H2443" s="1"/>
      <c r="I2443" s="1"/>
      <c r="J2443" s="1"/>
      <c r="K2443" s="1"/>
      <c r="L2443" s="1"/>
    </row>
    <row r="2444" spans="1:12" s="69" customFormat="1" ht="12" customHeight="1" hidden="1" outlineLevel="3">
      <c r="A2444" s="107" t="s">
        <v>2561</v>
      </c>
      <c r="B2444" s="70" t="s">
        <v>2813</v>
      </c>
      <c r="C2444" s="43" t="s">
        <v>1849</v>
      </c>
      <c r="D2444" s="38">
        <v>292.29</v>
      </c>
      <c r="E2444" s="281"/>
      <c r="F2444" s="30">
        <f t="shared" si="95"/>
        <v>0</v>
      </c>
      <c r="G2444" s="1"/>
      <c r="H2444" s="1"/>
      <c r="I2444" s="1"/>
      <c r="J2444" s="1"/>
      <c r="K2444" s="1"/>
      <c r="L2444" s="1"/>
    </row>
    <row r="2445" spans="1:12" s="69" customFormat="1" ht="12" customHeight="1" hidden="1" outlineLevel="3">
      <c r="A2445" s="107" t="s">
        <v>2562</v>
      </c>
      <c r="B2445" s="70" t="s">
        <v>2814</v>
      </c>
      <c r="C2445" s="43" t="s">
        <v>1849</v>
      </c>
      <c r="D2445" s="38">
        <v>269.18</v>
      </c>
      <c r="E2445" s="281"/>
      <c r="F2445" s="30">
        <f t="shared" si="95"/>
        <v>0</v>
      </c>
      <c r="G2445" s="1"/>
      <c r="H2445" s="1"/>
      <c r="I2445" s="1"/>
      <c r="J2445" s="1"/>
      <c r="K2445" s="1"/>
      <c r="L2445" s="1"/>
    </row>
    <row r="2446" spans="1:12" s="69" customFormat="1" ht="12" customHeight="1" hidden="1" outlineLevel="3">
      <c r="A2446" s="107" t="s">
        <v>2563</v>
      </c>
      <c r="B2446" s="70" t="s">
        <v>2815</v>
      </c>
      <c r="C2446" s="43" t="s">
        <v>1849</v>
      </c>
      <c r="D2446" s="38">
        <v>230.79</v>
      </c>
      <c r="E2446" s="281"/>
      <c r="F2446" s="30">
        <f t="shared" si="95"/>
        <v>0</v>
      </c>
      <c r="G2446" s="1"/>
      <c r="H2446" s="1"/>
      <c r="I2446" s="1"/>
      <c r="J2446" s="1"/>
      <c r="K2446" s="1"/>
      <c r="L2446" s="1"/>
    </row>
    <row r="2447" spans="1:12" s="69" customFormat="1" ht="12" customHeight="1" hidden="1" outlineLevel="3">
      <c r="A2447" s="107" t="s">
        <v>2564</v>
      </c>
      <c r="B2447" s="70" t="s">
        <v>2816</v>
      </c>
      <c r="C2447" s="43" t="s">
        <v>1849</v>
      </c>
      <c r="D2447" s="38">
        <v>230.79</v>
      </c>
      <c r="E2447" s="281"/>
      <c r="F2447" s="30">
        <f t="shared" si="95"/>
        <v>0</v>
      </c>
      <c r="G2447" s="1"/>
      <c r="H2447" s="1"/>
      <c r="I2447" s="1"/>
      <c r="J2447" s="1"/>
      <c r="K2447" s="1"/>
      <c r="L2447" s="1"/>
    </row>
    <row r="2448" spans="1:6" s="1" customFormat="1" ht="12" customHeight="1" hidden="1" outlineLevel="2" collapsed="1">
      <c r="A2448" s="175" t="s">
        <v>2682</v>
      </c>
      <c r="B2448" s="196"/>
      <c r="C2448" s="11"/>
      <c r="D2448" s="219"/>
      <c r="E2448" s="281"/>
      <c r="F2448" s="23">
        <f>SUM(F2449:F2453)</f>
        <v>0</v>
      </c>
    </row>
    <row r="2449" spans="1:12" s="69" customFormat="1" ht="12" customHeight="1" hidden="1" outlineLevel="3">
      <c r="A2449" s="41" t="s">
        <v>2565</v>
      </c>
      <c r="B2449" s="94" t="s">
        <v>931</v>
      </c>
      <c r="C2449" s="9" t="s">
        <v>1849</v>
      </c>
      <c r="D2449" s="10">
        <v>4.5</v>
      </c>
      <c r="E2449" s="281"/>
      <c r="F2449" s="30">
        <f>D2449*E2449</f>
        <v>0</v>
      </c>
      <c r="G2449" s="1"/>
      <c r="H2449" s="1"/>
      <c r="I2449" s="1"/>
      <c r="J2449" s="1"/>
      <c r="K2449" s="1"/>
      <c r="L2449" s="1"/>
    </row>
    <row r="2450" spans="1:12" s="69" customFormat="1" ht="12" customHeight="1" hidden="1" outlineLevel="3">
      <c r="A2450" s="41" t="s">
        <v>3516</v>
      </c>
      <c r="B2450" s="94" t="s">
        <v>3517</v>
      </c>
      <c r="C2450" s="9" t="s">
        <v>1849</v>
      </c>
      <c r="D2450" s="10">
        <v>50.62</v>
      </c>
      <c r="E2450" s="281"/>
      <c r="F2450" s="30">
        <f>D2450*E2450</f>
        <v>0</v>
      </c>
      <c r="G2450" s="1"/>
      <c r="H2450" s="1"/>
      <c r="I2450" s="1"/>
      <c r="J2450" s="1"/>
      <c r="K2450" s="1"/>
      <c r="L2450" s="1"/>
    </row>
    <row r="2451" spans="1:12" s="69" customFormat="1" ht="12" customHeight="1" hidden="1" outlineLevel="3">
      <c r="A2451" s="41" t="s">
        <v>3518</v>
      </c>
      <c r="B2451" s="94" t="s">
        <v>3519</v>
      </c>
      <c r="C2451" s="9" t="s">
        <v>1849</v>
      </c>
      <c r="D2451" s="10">
        <v>47.91</v>
      </c>
      <c r="E2451" s="281"/>
      <c r="F2451" s="30">
        <f>D2451*E2451</f>
        <v>0</v>
      </c>
      <c r="G2451" s="1"/>
      <c r="H2451" s="1"/>
      <c r="I2451" s="1"/>
      <c r="J2451" s="1"/>
      <c r="K2451" s="1"/>
      <c r="L2451" s="1"/>
    </row>
    <row r="2452" spans="1:12" s="69" customFormat="1" ht="12" customHeight="1" hidden="1" outlineLevel="3">
      <c r="A2452" s="41" t="s">
        <v>3520</v>
      </c>
      <c r="B2452" s="94" t="s">
        <v>3521</v>
      </c>
      <c r="C2452" s="9" t="s">
        <v>1849</v>
      </c>
      <c r="D2452" s="10">
        <v>44.28</v>
      </c>
      <c r="E2452" s="281"/>
      <c r="F2452" s="30">
        <f>D2452*E2452</f>
        <v>0</v>
      </c>
      <c r="G2452" s="1"/>
      <c r="H2452" s="1"/>
      <c r="I2452" s="1"/>
      <c r="J2452" s="1"/>
      <c r="K2452" s="1"/>
      <c r="L2452" s="1"/>
    </row>
    <row r="2453" spans="1:12" s="69" customFormat="1" ht="12" customHeight="1" hidden="1" outlineLevel="3">
      <c r="A2453" s="41" t="s">
        <v>3522</v>
      </c>
      <c r="B2453" s="94" t="s">
        <v>3523</v>
      </c>
      <c r="C2453" s="9" t="s">
        <v>1849</v>
      </c>
      <c r="D2453" s="10">
        <v>41.58</v>
      </c>
      <c r="E2453" s="281"/>
      <c r="F2453" s="30">
        <f>D2453*E2453</f>
        <v>0</v>
      </c>
      <c r="G2453" s="1"/>
      <c r="H2453" s="1"/>
      <c r="I2453" s="1"/>
      <c r="J2453" s="1"/>
      <c r="K2453" s="1"/>
      <c r="L2453" s="1"/>
    </row>
    <row r="2454" spans="1:6" ht="12" customHeight="1" hidden="1" outlineLevel="2" collapsed="1">
      <c r="A2454" s="175" t="s">
        <v>963</v>
      </c>
      <c r="B2454" s="196"/>
      <c r="C2454" s="11"/>
      <c r="D2454" s="219"/>
      <c r="E2454" s="281"/>
      <c r="F2454" s="23">
        <f>SUM(F2455:F2459)</f>
        <v>0</v>
      </c>
    </row>
    <row r="2455" spans="1:6" s="69" customFormat="1" ht="12" customHeight="1" hidden="1" outlineLevel="3">
      <c r="A2455" s="31" t="s">
        <v>2566</v>
      </c>
      <c r="B2455" s="13" t="s">
        <v>382</v>
      </c>
      <c r="C2455" s="9" t="s">
        <v>1849</v>
      </c>
      <c r="D2455" s="6">
        <v>15.72</v>
      </c>
      <c r="E2455" s="281"/>
      <c r="F2455" s="30">
        <f>D2455*E2455</f>
        <v>0</v>
      </c>
    </row>
    <row r="2456" spans="1:6" s="69" customFormat="1" ht="12" customHeight="1" hidden="1" outlineLevel="3">
      <c r="A2456" s="31" t="s">
        <v>2567</v>
      </c>
      <c r="B2456" s="13" t="s">
        <v>383</v>
      </c>
      <c r="C2456" s="9" t="s">
        <v>1849</v>
      </c>
      <c r="D2456" s="6">
        <v>14.36</v>
      </c>
      <c r="E2456" s="281"/>
      <c r="F2456" s="30">
        <f>D2456*E2456</f>
        <v>0</v>
      </c>
    </row>
    <row r="2457" spans="1:6" s="69" customFormat="1" ht="12" customHeight="1" hidden="1" outlineLevel="3">
      <c r="A2457" s="31" t="s">
        <v>2568</v>
      </c>
      <c r="B2457" s="13" t="s">
        <v>384</v>
      </c>
      <c r="C2457" s="9" t="s">
        <v>1849</v>
      </c>
      <c r="D2457" s="6">
        <v>15.04</v>
      </c>
      <c r="E2457" s="281"/>
      <c r="F2457" s="30">
        <f>D2457*E2457</f>
        <v>0</v>
      </c>
    </row>
    <row r="2458" spans="1:6" s="69" customFormat="1" ht="12" customHeight="1" hidden="1" outlineLevel="3">
      <c r="A2458" s="31" t="s">
        <v>2569</v>
      </c>
      <c r="B2458" s="13" t="s">
        <v>385</v>
      </c>
      <c r="C2458" s="9" t="s">
        <v>1849</v>
      </c>
      <c r="D2458" s="6">
        <v>15.04</v>
      </c>
      <c r="E2458" s="281"/>
      <c r="F2458" s="30">
        <f>D2458*E2458</f>
        <v>0</v>
      </c>
    </row>
    <row r="2459" spans="1:6" s="69" customFormat="1" ht="12" customHeight="1" hidden="1" outlineLevel="3">
      <c r="A2459" s="31" t="s">
        <v>2570</v>
      </c>
      <c r="B2459" s="13" t="s">
        <v>386</v>
      </c>
      <c r="C2459" s="9" t="s">
        <v>1849</v>
      </c>
      <c r="D2459" s="6">
        <v>20.51</v>
      </c>
      <c r="E2459" s="281"/>
      <c r="F2459" s="30">
        <f>D2459*E2459</f>
        <v>0</v>
      </c>
    </row>
    <row r="2460" spans="1:6" s="69" customFormat="1" ht="11.25" collapsed="1">
      <c r="A2460" s="161" t="s">
        <v>2539</v>
      </c>
      <c r="B2460" s="162"/>
      <c r="C2460" s="44"/>
      <c r="D2460" s="169"/>
      <c r="E2460" s="285"/>
      <c r="F2460" s="96"/>
    </row>
    <row r="2461" spans="1:12" s="1" customFormat="1" ht="13.5" customHeight="1" hidden="1" outlineLevel="1" collapsed="1">
      <c r="A2461" s="166" t="s">
        <v>1295</v>
      </c>
      <c r="B2461" s="167"/>
      <c r="C2461" s="168"/>
      <c r="D2461" s="169"/>
      <c r="E2461" s="285"/>
      <c r="F2461" s="23">
        <f>SUM(F2462:F2496)</f>
        <v>0</v>
      </c>
      <c r="G2461" s="69"/>
      <c r="H2461" s="69"/>
      <c r="I2461" s="69"/>
      <c r="J2461" s="69"/>
      <c r="K2461" s="69"/>
      <c r="L2461" s="69"/>
    </row>
    <row r="2462" spans="1:12" s="24" customFormat="1" ht="13.5" customHeight="1" hidden="1" outlineLevel="2">
      <c r="A2462" s="81" t="s">
        <v>2423</v>
      </c>
      <c r="B2462" s="86" t="s">
        <v>605</v>
      </c>
      <c r="C2462" s="9" t="s">
        <v>1849</v>
      </c>
      <c r="D2462" s="10">
        <v>34.56</v>
      </c>
      <c r="E2462" s="281"/>
      <c r="F2462" s="30">
        <f aca="true" t="shared" si="96" ref="F2462:F2496">D2462*E2462</f>
        <v>0</v>
      </c>
      <c r="G2462" s="67"/>
      <c r="H2462" s="67"/>
      <c r="I2462" s="67"/>
      <c r="J2462" s="67"/>
      <c r="K2462" s="67"/>
      <c r="L2462" s="67"/>
    </row>
    <row r="2463" spans="1:12" s="24" customFormat="1" ht="13.5" customHeight="1" hidden="1" outlineLevel="2">
      <c r="A2463" s="81" t="s">
        <v>2424</v>
      </c>
      <c r="B2463" s="86" t="s">
        <v>606</v>
      </c>
      <c r="C2463" s="9" t="s">
        <v>1849</v>
      </c>
      <c r="D2463" s="10">
        <v>34.56</v>
      </c>
      <c r="E2463" s="281"/>
      <c r="F2463" s="30">
        <f t="shared" si="96"/>
        <v>0</v>
      </c>
      <c r="G2463" s="67"/>
      <c r="H2463" s="67"/>
      <c r="I2463" s="67"/>
      <c r="J2463" s="67"/>
      <c r="K2463" s="67"/>
      <c r="L2463" s="67"/>
    </row>
    <row r="2464" spans="1:12" s="24" customFormat="1" ht="13.5" customHeight="1" hidden="1" outlineLevel="2">
      <c r="A2464" s="81" t="s">
        <v>2425</v>
      </c>
      <c r="B2464" s="86" t="s">
        <v>607</v>
      </c>
      <c r="C2464" s="9" t="s">
        <v>1849</v>
      </c>
      <c r="D2464" s="10">
        <v>34.56</v>
      </c>
      <c r="E2464" s="281"/>
      <c r="F2464" s="30">
        <f t="shared" si="96"/>
        <v>0</v>
      </c>
      <c r="G2464" s="67"/>
      <c r="H2464" s="67"/>
      <c r="I2464" s="67"/>
      <c r="J2464" s="67"/>
      <c r="K2464" s="67"/>
      <c r="L2464" s="67"/>
    </row>
    <row r="2465" spans="1:12" s="24" customFormat="1" ht="13.5" customHeight="1" hidden="1" outlineLevel="2">
      <c r="A2465" s="81" t="s">
        <v>2426</v>
      </c>
      <c r="B2465" s="86" t="s">
        <v>608</v>
      </c>
      <c r="C2465" s="9" t="s">
        <v>1849</v>
      </c>
      <c r="D2465" s="10">
        <v>34.56</v>
      </c>
      <c r="E2465" s="281"/>
      <c r="F2465" s="30">
        <f t="shared" si="96"/>
        <v>0</v>
      </c>
      <c r="G2465" s="67"/>
      <c r="H2465" s="67"/>
      <c r="I2465" s="67"/>
      <c r="J2465" s="67"/>
      <c r="K2465" s="67"/>
      <c r="L2465" s="67"/>
    </row>
    <row r="2466" spans="1:12" s="24" customFormat="1" ht="13.5" customHeight="1" hidden="1" outlineLevel="2">
      <c r="A2466" s="81" t="s">
        <v>2427</v>
      </c>
      <c r="B2466" s="86" t="s">
        <v>609</v>
      </c>
      <c r="C2466" s="9" t="s">
        <v>1849</v>
      </c>
      <c r="D2466" s="10">
        <v>32.184</v>
      </c>
      <c r="E2466" s="281"/>
      <c r="F2466" s="30">
        <f t="shared" si="96"/>
        <v>0</v>
      </c>
      <c r="G2466" s="67"/>
      <c r="H2466" s="67"/>
      <c r="I2466" s="67"/>
      <c r="J2466" s="67"/>
      <c r="K2466" s="67"/>
      <c r="L2466" s="67"/>
    </row>
    <row r="2467" spans="1:12" s="24" customFormat="1" ht="13.5" customHeight="1" hidden="1" outlineLevel="2">
      <c r="A2467" s="81" t="s">
        <v>2428</v>
      </c>
      <c r="B2467" s="86" t="s">
        <v>610</v>
      </c>
      <c r="C2467" s="9" t="s">
        <v>1849</v>
      </c>
      <c r="D2467" s="10">
        <v>32.184</v>
      </c>
      <c r="E2467" s="281"/>
      <c r="F2467" s="30">
        <f t="shared" si="96"/>
        <v>0</v>
      </c>
      <c r="G2467" s="67"/>
      <c r="H2467" s="67"/>
      <c r="I2467" s="67"/>
      <c r="J2467" s="67"/>
      <c r="K2467" s="67"/>
      <c r="L2467" s="67"/>
    </row>
    <row r="2468" spans="1:12" s="24" customFormat="1" ht="13.5" customHeight="1" hidden="1" outlineLevel="2">
      <c r="A2468" s="81" t="s">
        <v>2429</v>
      </c>
      <c r="B2468" s="86" t="s">
        <v>611</v>
      </c>
      <c r="C2468" s="9" t="s">
        <v>1849</v>
      </c>
      <c r="D2468" s="10">
        <v>32.184</v>
      </c>
      <c r="E2468" s="281"/>
      <c r="F2468" s="30">
        <f t="shared" si="96"/>
        <v>0</v>
      </c>
      <c r="G2468" s="67"/>
      <c r="H2468" s="67"/>
      <c r="I2468" s="67"/>
      <c r="J2468" s="67"/>
      <c r="K2468" s="67"/>
      <c r="L2468" s="67"/>
    </row>
    <row r="2469" spans="1:12" s="24" customFormat="1" ht="13.5" customHeight="1" hidden="1" outlineLevel="2">
      <c r="A2469" s="81" t="s">
        <v>2423</v>
      </c>
      <c r="B2469" s="86" t="s">
        <v>612</v>
      </c>
      <c r="C2469" s="9" t="s">
        <v>1849</v>
      </c>
      <c r="D2469" s="10">
        <v>32.184</v>
      </c>
      <c r="E2469" s="281"/>
      <c r="F2469" s="30">
        <f t="shared" si="96"/>
        <v>0</v>
      </c>
      <c r="G2469" s="67"/>
      <c r="H2469" s="67"/>
      <c r="I2469" s="67"/>
      <c r="J2469" s="67"/>
      <c r="K2469" s="67"/>
      <c r="L2469" s="67"/>
    </row>
    <row r="2470" spans="1:12" s="24" customFormat="1" ht="13.5" customHeight="1" hidden="1" outlineLevel="2">
      <c r="A2470" s="81" t="s">
        <v>2424</v>
      </c>
      <c r="B2470" s="86" t="s">
        <v>613</v>
      </c>
      <c r="C2470" s="9" t="s">
        <v>1849</v>
      </c>
      <c r="D2470" s="10">
        <v>32.184</v>
      </c>
      <c r="E2470" s="281"/>
      <c r="F2470" s="30">
        <f t="shared" si="96"/>
        <v>0</v>
      </c>
      <c r="G2470" s="67"/>
      <c r="H2470" s="67"/>
      <c r="I2470" s="67"/>
      <c r="J2470" s="67"/>
      <c r="K2470" s="67"/>
      <c r="L2470" s="67"/>
    </row>
    <row r="2471" spans="1:12" s="24" customFormat="1" ht="13.5" customHeight="1" hidden="1" outlineLevel="2">
      <c r="A2471" s="81" t="s">
        <v>2425</v>
      </c>
      <c r="B2471" s="86" t="s">
        <v>614</v>
      </c>
      <c r="C2471" s="9" t="s">
        <v>1849</v>
      </c>
      <c r="D2471" s="10">
        <v>32.184</v>
      </c>
      <c r="E2471" s="281"/>
      <c r="F2471" s="30">
        <f t="shared" si="96"/>
        <v>0</v>
      </c>
      <c r="G2471" s="67"/>
      <c r="H2471" s="67"/>
      <c r="I2471" s="67"/>
      <c r="J2471" s="67"/>
      <c r="K2471" s="67"/>
      <c r="L2471" s="67"/>
    </row>
    <row r="2472" spans="1:12" s="24" customFormat="1" ht="13.5" customHeight="1" hidden="1" outlineLevel="2">
      <c r="A2472" s="81" t="s">
        <v>2426</v>
      </c>
      <c r="B2472" s="86" t="s">
        <v>615</v>
      </c>
      <c r="C2472" s="9" t="s">
        <v>1849</v>
      </c>
      <c r="D2472" s="10">
        <v>32.184</v>
      </c>
      <c r="E2472" s="281"/>
      <c r="F2472" s="30">
        <f t="shared" si="96"/>
        <v>0</v>
      </c>
      <c r="G2472" s="67"/>
      <c r="H2472" s="67"/>
      <c r="I2472" s="67"/>
      <c r="J2472" s="67"/>
      <c r="K2472" s="67"/>
      <c r="L2472" s="67"/>
    </row>
    <row r="2473" spans="1:12" s="24" customFormat="1" ht="13.5" customHeight="1" hidden="1" outlineLevel="2">
      <c r="A2473" s="81" t="s">
        <v>2430</v>
      </c>
      <c r="B2473" s="86" t="s">
        <v>616</v>
      </c>
      <c r="C2473" s="9" t="s">
        <v>1849</v>
      </c>
      <c r="D2473" s="10">
        <v>32.184</v>
      </c>
      <c r="E2473" s="281"/>
      <c r="F2473" s="30">
        <f t="shared" si="96"/>
        <v>0</v>
      </c>
      <c r="G2473" s="67"/>
      <c r="H2473" s="67"/>
      <c r="I2473" s="67"/>
      <c r="J2473" s="67"/>
      <c r="K2473" s="67"/>
      <c r="L2473" s="67"/>
    </row>
    <row r="2474" spans="1:12" s="24" customFormat="1" ht="13.5" customHeight="1" hidden="1" outlineLevel="2">
      <c r="A2474" s="81" t="s">
        <v>2431</v>
      </c>
      <c r="B2474" s="86" t="s">
        <v>3089</v>
      </c>
      <c r="C2474" s="9" t="s">
        <v>1849</v>
      </c>
      <c r="D2474" s="10">
        <v>42.66</v>
      </c>
      <c r="E2474" s="281"/>
      <c r="F2474" s="30">
        <f t="shared" si="96"/>
        <v>0</v>
      </c>
      <c r="G2474" s="67"/>
      <c r="H2474" s="67"/>
      <c r="I2474" s="67"/>
      <c r="J2474" s="67"/>
      <c r="K2474" s="67"/>
      <c r="L2474" s="67"/>
    </row>
    <row r="2475" spans="1:12" s="24" customFormat="1" ht="13.5" customHeight="1" hidden="1" outlineLevel="2">
      <c r="A2475" s="81" t="s">
        <v>2432</v>
      </c>
      <c r="B2475" s="86" t="s">
        <v>3090</v>
      </c>
      <c r="C2475" s="9" t="s">
        <v>1849</v>
      </c>
      <c r="D2475" s="10">
        <v>42.66</v>
      </c>
      <c r="E2475" s="281"/>
      <c r="F2475" s="30">
        <f t="shared" si="96"/>
        <v>0</v>
      </c>
      <c r="G2475" s="67"/>
      <c r="H2475" s="67"/>
      <c r="I2475" s="67"/>
      <c r="J2475" s="67"/>
      <c r="K2475" s="67"/>
      <c r="L2475" s="67"/>
    </row>
    <row r="2476" spans="1:12" s="24" customFormat="1" ht="13.5" customHeight="1" hidden="1" outlineLevel="2">
      <c r="A2476" s="81" t="s">
        <v>2433</v>
      </c>
      <c r="B2476" s="86" t="s">
        <v>3091</v>
      </c>
      <c r="C2476" s="9" t="s">
        <v>1849</v>
      </c>
      <c r="D2476" s="10">
        <v>42.66</v>
      </c>
      <c r="E2476" s="281"/>
      <c r="F2476" s="30">
        <f t="shared" si="96"/>
        <v>0</v>
      </c>
      <c r="G2476" s="67"/>
      <c r="H2476" s="67"/>
      <c r="I2476" s="67"/>
      <c r="J2476" s="67"/>
      <c r="K2476" s="67"/>
      <c r="L2476" s="67"/>
    </row>
    <row r="2477" spans="1:12" s="24" customFormat="1" ht="13.5" customHeight="1" hidden="1" outlineLevel="2">
      <c r="A2477" s="81" t="s">
        <v>2434</v>
      </c>
      <c r="B2477" s="86" t="s">
        <v>3092</v>
      </c>
      <c r="C2477" s="9" t="s">
        <v>1849</v>
      </c>
      <c r="D2477" s="10">
        <v>42.66</v>
      </c>
      <c r="E2477" s="281"/>
      <c r="F2477" s="30">
        <f t="shared" si="96"/>
        <v>0</v>
      </c>
      <c r="G2477" s="67"/>
      <c r="H2477" s="67"/>
      <c r="I2477" s="67"/>
      <c r="J2477" s="67"/>
      <c r="K2477" s="67"/>
      <c r="L2477" s="67"/>
    </row>
    <row r="2478" spans="1:12" s="24" customFormat="1" ht="13.5" customHeight="1" hidden="1" outlineLevel="2">
      <c r="A2478" s="81" t="s">
        <v>2435</v>
      </c>
      <c r="B2478" s="86" t="s">
        <v>3093</v>
      </c>
      <c r="C2478" s="9" t="s">
        <v>1849</v>
      </c>
      <c r="D2478" s="10">
        <v>42.66</v>
      </c>
      <c r="E2478" s="281"/>
      <c r="F2478" s="30">
        <f t="shared" si="96"/>
        <v>0</v>
      </c>
      <c r="G2478" s="67"/>
      <c r="H2478" s="67"/>
      <c r="I2478" s="67"/>
      <c r="J2478" s="67"/>
      <c r="K2478" s="67"/>
      <c r="L2478" s="67"/>
    </row>
    <row r="2479" spans="1:12" s="24" customFormat="1" ht="13.5" customHeight="1" hidden="1" outlineLevel="2">
      <c r="A2479" s="81" t="s">
        <v>2436</v>
      </c>
      <c r="B2479" s="86" t="s">
        <v>3094</v>
      </c>
      <c r="C2479" s="9" t="s">
        <v>1849</v>
      </c>
      <c r="D2479" s="10">
        <v>42.66</v>
      </c>
      <c r="E2479" s="281"/>
      <c r="F2479" s="30">
        <f t="shared" si="96"/>
        <v>0</v>
      </c>
      <c r="G2479" s="67"/>
      <c r="H2479" s="67"/>
      <c r="I2479" s="67"/>
      <c r="J2479" s="67"/>
      <c r="K2479" s="67"/>
      <c r="L2479" s="67"/>
    </row>
    <row r="2480" spans="1:12" s="24" customFormat="1" ht="13.5" customHeight="1" hidden="1" outlineLevel="2">
      <c r="A2480" s="81" t="s">
        <v>2437</v>
      </c>
      <c r="B2480" s="86" t="s">
        <v>3095</v>
      </c>
      <c r="C2480" s="9" t="s">
        <v>1849</v>
      </c>
      <c r="D2480" s="10">
        <v>44.28</v>
      </c>
      <c r="E2480" s="281"/>
      <c r="F2480" s="30">
        <f t="shared" si="96"/>
        <v>0</v>
      </c>
      <c r="G2480" s="67"/>
      <c r="H2480" s="67"/>
      <c r="I2480" s="67"/>
      <c r="J2480" s="67"/>
      <c r="K2480" s="67"/>
      <c r="L2480" s="67"/>
    </row>
    <row r="2481" spans="1:12" s="24" customFormat="1" ht="13.5" customHeight="1" hidden="1" outlineLevel="2">
      <c r="A2481" s="81" t="s">
        <v>2438</v>
      </c>
      <c r="B2481" s="86" t="s">
        <v>3096</v>
      </c>
      <c r="C2481" s="9" t="s">
        <v>1849</v>
      </c>
      <c r="D2481" s="10">
        <v>44.28</v>
      </c>
      <c r="E2481" s="281"/>
      <c r="F2481" s="30">
        <f t="shared" si="96"/>
        <v>0</v>
      </c>
      <c r="G2481" s="67"/>
      <c r="H2481" s="67"/>
      <c r="I2481" s="67"/>
      <c r="J2481" s="67"/>
      <c r="K2481" s="67"/>
      <c r="L2481" s="67"/>
    </row>
    <row r="2482" spans="1:12" s="24" customFormat="1" ht="13.5" customHeight="1" hidden="1" outlineLevel="2">
      <c r="A2482" s="81" t="s">
        <v>2439</v>
      </c>
      <c r="B2482" s="86" t="s">
        <v>3097</v>
      </c>
      <c r="C2482" s="9" t="s">
        <v>1849</v>
      </c>
      <c r="D2482" s="10">
        <v>44.28</v>
      </c>
      <c r="E2482" s="281"/>
      <c r="F2482" s="30">
        <f t="shared" si="96"/>
        <v>0</v>
      </c>
      <c r="G2482" s="67"/>
      <c r="H2482" s="67"/>
      <c r="I2482" s="67"/>
      <c r="J2482" s="67"/>
      <c r="K2482" s="67"/>
      <c r="L2482" s="67"/>
    </row>
    <row r="2483" spans="1:12" s="24" customFormat="1" ht="13.5" customHeight="1" hidden="1" outlineLevel="2">
      <c r="A2483" s="81" t="s">
        <v>2440</v>
      </c>
      <c r="B2483" s="86" t="s">
        <v>3098</v>
      </c>
      <c r="C2483" s="9" t="s">
        <v>1849</v>
      </c>
      <c r="D2483" s="10">
        <v>44.28</v>
      </c>
      <c r="E2483" s="281"/>
      <c r="F2483" s="30">
        <f t="shared" si="96"/>
        <v>0</v>
      </c>
      <c r="G2483" s="67"/>
      <c r="H2483" s="67"/>
      <c r="I2483" s="67"/>
      <c r="J2483" s="67"/>
      <c r="K2483" s="67"/>
      <c r="L2483" s="67"/>
    </row>
    <row r="2484" spans="1:12" s="24" customFormat="1" ht="13.5" customHeight="1" hidden="1" outlineLevel="2">
      <c r="A2484" s="81" t="s">
        <v>2441</v>
      </c>
      <c r="B2484" s="86" t="s">
        <v>3099</v>
      </c>
      <c r="C2484" s="9" t="s">
        <v>1849</v>
      </c>
      <c r="D2484" s="10">
        <v>44.28</v>
      </c>
      <c r="E2484" s="281"/>
      <c r="F2484" s="30">
        <f t="shared" si="96"/>
        <v>0</v>
      </c>
      <c r="G2484" s="67"/>
      <c r="H2484" s="67"/>
      <c r="I2484" s="67"/>
      <c r="J2484" s="67"/>
      <c r="K2484" s="67"/>
      <c r="L2484" s="67"/>
    </row>
    <row r="2485" spans="1:12" s="24" customFormat="1" ht="13.5" customHeight="1" hidden="1" outlineLevel="2">
      <c r="A2485" s="81" t="s">
        <v>2441</v>
      </c>
      <c r="B2485" s="86" t="s">
        <v>3100</v>
      </c>
      <c r="C2485" s="9" t="s">
        <v>1849</v>
      </c>
      <c r="D2485" s="10">
        <v>44.28</v>
      </c>
      <c r="E2485" s="281"/>
      <c r="F2485" s="30">
        <f t="shared" si="96"/>
        <v>0</v>
      </c>
      <c r="G2485" s="67"/>
      <c r="H2485" s="67"/>
      <c r="I2485" s="67"/>
      <c r="J2485" s="67"/>
      <c r="K2485" s="67"/>
      <c r="L2485" s="67"/>
    </row>
    <row r="2486" spans="1:12" s="24" customFormat="1" ht="13.5" customHeight="1" hidden="1" outlineLevel="2">
      <c r="A2486" s="72" t="s">
        <v>2536</v>
      </c>
      <c r="B2486" s="86" t="s">
        <v>3101</v>
      </c>
      <c r="C2486" s="9" t="s">
        <v>1849</v>
      </c>
      <c r="D2486" s="10">
        <v>68.796</v>
      </c>
      <c r="E2486" s="281"/>
      <c r="F2486" s="30">
        <f>D2486*E2486</f>
        <v>0</v>
      </c>
      <c r="G2486" s="67"/>
      <c r="H2486" s="67"/>
      <c r="I2486" s="67"/>
      <c r="J2486" s="67"/>
      <c r="K2486" s="67"/>
      <c r="L2486" s="67"/>
    </row>
    <row r="2487" spans="1:12" s="24" customFormat="1" ht="13.5" customHeight="1" hidden="1" outlineLevel="2">
      <c r="A2487" s="72" t="s">
        <v>2537</v>
      </c>
      <c r="B2487" s="86" t="s">
        <v>3102</v>
      </c>
      <c r="C2487" s="9" t="s">
        <v>1849</v>
      </c>
      <c r="D2487" s="10">
        <v>68.796</v>
      </c>
      <c r="E2487" s="281"/>
      <c r="F2487" s="30">
        <f>D2487*E2487</f>
        <v>0</v>
      </c>
      <c r="G2487" s="67"/>
      <c r="H2487" s="67"/>
      <c r="I2487" s="67"/>
      <c r="J2487" s="67"/>
      <c r="K2487" s="67"/>
      <c r="L2487" s="67"/>
    </row>
    <row r="2488" spans="1:12" s="24" customFormat="1" ht="13.5" customHeight="1" hidden="1" outlineLevel="2">
      <c r="A2488" s="72" t="s">
        <v>2538</v>
      </c>
      <c r="B2488" s="86" t="s">
        <v>3169</v>
      </c>
      <c r="C2488" s="9" t="s">
        <v>1849</v>
      </c>
      <c r="D2488" s="10">
        <v>68.796</v>
      </c>
      <c r="E2488" s="281"/>
      <c r="F2488" s="30">
        <f>D2488*E2488</f>
        <v>0</v>
      </c>
      <c r="G2488" s="67"/>
      <c r="H2488" s="67"/>
      <c r="I2488" s="67"/>
      <c r="J2488" s="67"/>
      <c r="K2488" s="67"/>
      <c r="L2488" s="67"/>
    </row>
    <row r="2489" spans="1:12" s="24" customFormat="1" ht="13.5" customHeight="1" hidden="1" outlineLevel="2">
      <c r="A2489" s="72" t="s">
        <v>4391</v>
      </c>
      <c r="B2489" s="86" t="s">
        <v>3170</v>
      </c>
      <c r="C2489" s="9" t="s">
        <v>1849</v>
      </c>
      <c r="D2489" s="10">
        <v>22.788</v>
      </c>
      <c r="E2489" s="281"/>
      <c r="F2489" s="30">
        <f>D2489*E2489</f>
        <v>0</v>
      </c>
      <c r="G2489" s="67"/>
      <c r="H2489" s="67"/>
      <c r="I2489" s="67"/>
      <c r="J2489" s="67"/>
      <c r="K2489" s="67"/>
      <c r="L2489" s="67"/>
    </row>
    <row r="2490" spans="1:12" s="24" customFormat="1" ht="13.5" customHeight="1" hidden="1" outlineLevel="2">
      <c r="A2490" s="72" t="s">
        <v>4392</v>
      </c>
      <c r="B2490" s="86" t="s">
        <v>3171</v>
      </c>
      <c r="C2490" s="9" t="s">
        <v>1849</v>
      </c>
      <c r="D2490" s="10">
        <v>22.788</v>
      </c>
      <c r="E2490" s="281"/>
      <c r="F2490" s="30">
        <f>D2490*E2490</f>
        <v>0</v>
      </c>
      <c r="G2490" s="67"/>
      <c r="H2490" s="67"/>
      <c r="I2490" s="67"/>
      <c r="J2490" s="67"/>
      <c r="K2490" s="67"/>
      <c r="L2490" s="67"/>
    </row>
    <row r="2491" spans="1:12" s="24" customFormat="1" ht="13.5" customHeight="1" hidden="1" outlineLevel="2">
      <c r="A2491" s="72" t="s">
        <v>4393</v>
      </c>
      <c r="B2491" s="86" t="s">
        <v>3172</v>
      </c>
      <c r="C2491" s="9" t="s">
        <v>1849</v>
      </c>
      <c r="D2491" s="10">
        <v>22.788</v>
      </c>
      <c r="E2491" s="281"/>
      <c r="F2491" s="30">
        <f t="shared" si="96"/>
        <v>0</v>
      </c>
      <c r="G2491" s="67"/>
      <c r="H2491" s="67"/>
      <c r="I2491" s="67"/>
      <c r="J2491" s="67"/>
      <c r="K2491" s="67"/>
      <c r="L2491" s="67"/>
    </row>
    <row r="2492" spans="1:12" s="24" customFormat="1" ht="13.5" customHeight="1" hidden="1" outlineLevel="2">
      <c r="A2492" s="72" t="s">
        <v>2575</v>
      </c>
      <c r="B2492" s="86" t="s">
        <v>3173</v>
      </c>
      <c r="C2492" s="9" t="s">
        <v>1849</v>
      </c>
      <c r="D2492" s="10">
        <v>39.96</v>
      </c>
      <c r="E2492" s="281"/>
      <c r="F2492" s="30">
        <f t="shared" si="96"/>
        <v>0</v>
      </c>
      <c r="G2492" s="67"/>
      <c r="H2492" s="67"/>
      <c r="I2492" s="67"/>
      <c r="J2492" s="67"/>
      <c r="K2492" s="67"/>
      <c r="L2492" s="67"/>
    </row>
    <row r="2493" spans="1:12" s="24" customFormat="1" ht="13.5" customHeight="1" hidden="1" outlineLevel="2">
      <c r="A2493" s="72" t="s">
        <v>2576</v>
      </c>
      <c r="B2493" s="86" t="s">
        <v>3174</v>
      </c>
      <c r="C2493" s="9" t="s">
        <v>1849</v>
      </c>
      <c r="D2493" s="10">
        <v>37.8</v>
      </c>
      <c r="E2493" s="281"/>
      <c r="F2493" s="30">
        <f t="shared" si="96"/>
        <v>0</v>
      </c>
      <c r="G2493" s="67"/>
      <c r="H2493" s="67"/>
      <c r="I2493" s="67"/>
      <c r="J2493" s="67"/>
      <c r="K2493" s="67"/>
      <c r="L2493" s="67"/>
    </row>
    <row r="2494" spans="1:12" s="24" customFormat="1" ht="13.5" customHeight="1" hidden="1" outlineLevel="2">
      <c r="A2494" s="81" t="s">
        <v>2533</v>
      </c>
      <c r="B2494" s="86" t="s">
        <v>3175</v>
      </c>
      <c r="C2494" s="9" t="s">
        <v>1849</v>
      </c>
      <c r="D2494" s="10">
        <v>11.664</v>
      </c>
      <c r="E2494" s="281"/>
      <c r="F2494" s="30">
        <f t="shared" si="96"/>
        <v>0</v>
      </c>
      <c r="G2494" s="67"/>
      <c r="H2494" s="67"/>
      <c r="I2494" s="67"/>
      <c r="J2494" s="67"/>
      <c r="K2494" s="67"/>
      <c r="L2494" s="67"/>
    </row>
    <row r="2495" spans="1:12" s="24" customFormat="1" ht="13.5" customHeight="1" hidden="1" outlineLevel="2">
      <c r="A2495" s="81" t="s">
        <v>2534</v>
      </c>
      <c r="B2495" s="86" t="s">
        <v>3176</v>
      </c>
      <c r="C2495" s="9" t="s">
        <v>1849</v>
      </c>
      <c r="D2495" s="10">
        <v>11.664</v>
      </c>
      <c r="E2495" s="281"/>
      <c r="F2495" s="30">
        <f t="shared" si="96"/>
        <v>0</v>
      </c>
      <c r="G2495" s="67"/>
      <c r="H2495" s="67"/>
      <c r="I2495" s="67"/>
      <c r="J2495" s="67"/>
      <c r="K2495" s="67"/>
      <c r="L2495" s="67"/>
    </row>
    <row r="2496" spans="1:12" s="24" customFormat="1" ht="13.5" customHeight="1" hidden="1" outlineLevel="2">
      <c r="A2496" s="81" t="s">
        <v>2535</v>
      </c>
      <c r="B2496" s="86" t="s">
        <v>3177</v>
      </c>
      <c r="C2496" s="9" t="s">
        <v>1849</v>
      </c>
      <c r="D2496" s="10">
        <v>11.664</v>
      </c>
      <c r="E2496" s="281"/>
      <c r="F2496" s="30">
        <f t="shared" si="96"/>
        <v>0</v>
      </c>
      <c r="G2496" s="67"/>
      <c r="H2496" s="67"/>
      <c r="I2496" s="67"/>
      <c r="J2496" s="67"/>
      <c r="K2496" s="67"/>
      <c r="L2496" s="67"/>
    </row>
    <row r="2497" spans="1:6" s="1" customFormat="1" ht="13.5" customHeight="1" hidden="1" outlineLevel="1" collapsed="1">
      <c r="A2497" s="166" t="s">
        <v>2682</v>
      </c>
      <c r="B2497" s="167"/>
      <c r="C2497" s="168"/>
      <c r="D2497" s="169"/>
      <c r="E2497" s="285"/>
      <c r="F2497" s="23">
        <f>SUM(F2498:F2519)</f>
        <v>0</v>
      </c>
    </row>
    <row r="2498" spans="1:6" s="24" customFormat="1" ht="12.75" customHeight="1" hidden="1" outlineLevel="2">
      <c r="A2498" s="41" t="s">
        <v>2210</v>
      </c>
      <c r="B2498" s="94" t="s">
        <v>2209</v>
      </c>
      <c r="C2498" s="9" t="s">
        <v>1849</v>
      </c>
      <c r="D2498" s="10">
        <v>148.5</v>
      </c>
      <c r="E2498" s="281"/>
      <c r="F2498" s="30">
        <f aca="true" t="shared" si="97" ref="F2498:F2516">D2498*E2498</f>
        <v>0</v>
      </c>
    </row>
    <row r="2499" spans="1:6" s="24" customFormat="1" ht="12.75" customHeight="1" hidden="1" outlineLevel="2">
      <c r="A2499" s="41" t="s">
        <v>2577</v>
      </c>
      <c r="B2499" s="94" t="s">
        <v>2211</v>
      </c>
      <c r="C2499" s="9" t="s">
        <v>1849</v>
      </c>
      <c r="D2499" s="10">
        <v>67.5</v>
      </c>
      <c r="E2499" s="281"/>
      <c r="F2499" s="30">
        <f t="shared" si="97"/>
        <v>0</v>
      </c>
    </row>
    <row r="2500" spans="1:244" s="24" customFormat="1" ht="12.75" customHeight="1" hidden="1" outlineLevel="2">
      <c r="A2500" s="41" t="s">
        <v>4851</v>
      </c>
      <c r="B2500" s="94" t="s">
        <v>2212</v>
      </c>
      <c r="C2500" s="9" t="s">
        <v>1849</v>
      </c>
      <c r="D2500" s="10">
        <v>35.15</v>
      </c>
      <c r="E2500" s="281"/>
      <c r="F2500" s="30">
        <f t="shared" si="97"/>
        <v>0</v>
      </c>
      <c r="M2500" s="67"/>
      <c r="N2500" s="67"/>
      <c r="O2500" s="67"/>
      <c r="P2500" s="67"/>
      <c r="Q2500" s="67"/>
      <c r="R2500" s="67"/>
      <c r="S2500" s="67"/>
      <c r="T2500" s="67"/>
      <c r="U2500" s="67"/>
      <c r="V2500" s="67"/>
      <c r="W2500" s="67"/>
      <c r="X2500" s="67"/>
      <c r="Y2500" s="67"/>
      <c r="Z2500" s="67"/>
      <c r="AA2500" s="67"/>
      <c r="AB2500" s="67"/>
      <c r="AC2500" s="67"/>
      <c r="AD2500" s="67"/>
      <c r="AE2500" s="67"/>
      <c r="AF2500" s="67"/>
      <c r="AG2500" s="67"/>
      <c r="AH2500" s="67"/>
      <c r="AI2500" s="67"/>
      <c r="AJ2500" s="67"/>
      <c r="AK2500" s="67"/>
      <c r="AL2500" s="67"/>
      <c r="AM2500" s="67"/>
      <c r="AN2500" s="67"/>
      <c r="AO2500" s="67"/>
      <c r="AP2500" s="67"/>
      <c r="AQ2500" s="67"/>
      <c r="AR2500" s="67"/>
      <c r="AS2500" s="67"/>
      <c r="AT2500" s="67"/>
      <c r="AU2500" s="67"/>
      <c r="AV2500" s="67"/>
      <c r="AW2500" s="67"/>
      <c r="AX2500" s="67"/>
      <c r="AY2500" s="67"/>
      <c r="AZ2500" s="67"/>
      <c r="BA2500" s="67"/>
      <c r="BB2500" s="67"/>
      <c r="BC2500" s="67"/>
      <c r="BD2500" s="67"/>
      <c r="BE2500" s="67"/>
      <c r="BF2500" s="67"/>
      <c r="BG2500" s="67"/>
      <c r="BH2500" s="67"/>
      <c r="BI2500" s="67"/>
      <c r="BJ2500" s="67"/>
      <c r="BK2500" s="67"/>
      <c r="BL2500" s="67"/>
      <c r="BM2500" s="67"/>
      <c r="BN2500" s="67"/>
      <c r="BO2500" s="67"/>
      <c r="BP2500" s="67"/>
      <c r="BQ2500" s="67"/>
      <c r="BR2500" s="67"/>
      <c r="BS2500" s="67"/>
      <c r="BT2500" s="67"/>
      <c r="BU2500" s="67"/>
      <c r="BV2500" s="67"/>
      <c r="BW2500" s="67"/>
      <c r="BX2500" s="67"/>
      <c r="BY2500" s="67"/>
      <c r="BZ2500" s="67"/>
      <c r="CA2500" s="67"/>
      <c r="CB2500" s="67"/>
      <c r="CC2500" s="67"/>
      <c r="CD2500" s="67"/>
      <c r="CE2500" s="67"/>
      <c r="CF2500" s="67"/>
      <c r="CG2500" s="67"/>
      <c r="CH2500" s="67"/>
      <c r="CI2500" s="67"/>
      <c r="CJ2500" s="67"/>
      <c r="CK2500" s="67"/>
      <c r="CL2500" s="67"/>
      <c r="CM2500" s="67"/>
      <c r="CN2500" s="67"/>
      <c r="CO2500" s="67"/>
      <c r="CP2500" s="67"/>
      <c r="CQ2500" s="67"/>
      <c r="CR2500" s="67"/>
      <c r="CS2500" s="67"/>
      <c r="CT2500" s="67"/>
      <c r="CU2500" s="67"/>
      <c r="CV2500" s="67"/>
      <c r="CW2500" s="67"/>
      <c r="CX2500" s="67"/>
      <c r="CY2500" s="67"/>
      <c r="CZ2500" s="67"/>
      <c r="DA2500" s="67"/>
      <c r="DB2500" s="67"/>
      <c r="DC2500" s="67"/>
      <c r="DD2500" s="67"/>
      <c r="DE2500" s="67"/>
      <c r="DF2500" s="67"/>
      <c r="DG2500" s="67"/>
      <c r="DH2500" s="67"/>
      <c r="DI2500" s="67"/>
      <c r="DJ2500" s="67"/>
      <c r="DK2500" s="67"/>
      <c r="DL2500" s="67"/>
      <c r="DM2500" s="67"/>
      <c r="DN2500" s="67"/>
      <c r="DO2500" s="67"/>
      <c r="DP2500" s="67"/>
      <c r="DQ2500" s="67"/>
      <c r="DR2500" s="67"/>
      <c r="DS2500" s="67"/>
      <c r="DT2500" s="67"/>
      <c r="DU2500" s="67"/>
      <c r="DV2500" s="67"/>
      <c r="DW2500" s="67"/>
      <c r="DX2500" s="67"/>
      <c r="DY2500" s="67"/>
      <c r="DZ2500" s="67"/>
      <c r="EA2500" s="67"/>
      <c r="EB2500" s="67"/>
      <c r="EC2500" s="67"/>
      <c r="ED2500" s="67"/>
      <c r="EE2500" s="67"/>
      <c r="EF2500" s="67"/>
      <c r="EG2500" s="67"/>
      <c r="EH2500" s="67"/>
      <c r="EI2500" s="67"/>
      <c r="EJ2500" s="67"/>
      <c r="EK2500" s="67"/>
      <c r="EL2500" s="67"/>
      <c r="EM2500" s="67"/>
      <c r="EN2500" s="67"/>
      <c r="EO2500" s="67"/>
      <c r="EP2500" s="67"/>
      <c r="EQ2500" s="67"/>
      <c r="ER2500" s="67"/>
      <c r="ES2500" s="67"/>
      <c r="ET2500" s="67"/>
      <c r="EU2500" s="67"/>
      <c r="EV2500" s="67"/>
      <c r="EW2500" s="67"/>
      <c r="EX2500" s="67"/>
      <c r="EY2500" s="67"/>
      <c r="EZ2500" s="67"/>
      <c r="FA2500" s="67"/>
      <c r="FB2500" s="67"/>
      <c r="FC2500" s="67"/>
      <c r="FD2500" s="67"/>
      <c r="FE2500" s="67"/>
      <c r="FF2500" s="67"/>
      <c r="FG2500" s="67"/>
      <c r="FH2500" s="67"/>
      <c r="FI2500" s="67"/>
      <c r="FJ2500" s="67"/>
      <c r="FK2500" s="67"/>
      <c r="FL2500" s="67"/>
      <c r="FM2500" s="67"/>
      <c r="FN2500" s="67"/>
      <c r="FO2500" s="67"/>
      <c r="FP2500" s="67"/>
      <c r="FQ2500" s="67"/>
      <c r="FR2500" s="67"/>
      <c r="FS2500" s="67"/>
      <c r="FT2500" s="67"/>
      <c r="FU2500" s="67"/>
      <c r="FV2500" s="67"/>
      <c r="FW2500" s="67"/>
      <c r="FX2500" s="67"/>
      <c r="FY2500" s="67"/>
      <c r="FZ2500" s="67"/>
      <c r="GA2500" s="67"/>
      <c r="GB2500" s="67"/>
      <c r="GC2500" s="67"/>
      <c r="GD2500" s="67"/>
      <c r="GE2500" s="67"/>
      <c r="GF2500" s="67"/>
      <c r="GG2500" s="67"/>
      <c r="GH2500" s="67"/>
      <c r="GI2500" s="67"/>
      <c r="GJ2500" s="67"/>
      <c r="GK2500" s="67"/>
      <c r="GL2500" s="67"/>
      <c r="GM2500" s="67"/>
      <c r="GN2500" s="67"/>
      <c r="GO2500" s="67"/>
      <c r="GP2500" s="67"/>
      <c r="GQ2500" s="67"/>
      <c r="GR2500" s="67"/>
      <c r="GS2500" s="67"/>
      <c r="GT2500" s="67"/>
      <c r="GU2500" s="67"/>
      <c r="GV2500" s="67"/>
      <c r="GW2500" s="67"/>
      <c r="GX2500" s="67"/>
      <c r="GY2500" s="67"/>
      <c r="GZ2500" s="67"/>
      <c r="HA2500" s="67"/>
      <c r="HB2500" s="67"/>
      <c r="HC2500" s="67"/>
      <c r="HD2500" s="67"/>
      <c r="HE2500" s="67"/>
      <c r="HF2500" s="67"/>
      <c r="HG2500" s="67"/>
      <c r="HH2500" s="67"/>
      <c r="HI2500" s="67"/>
      <c r="HJ2500" s="67"/>
      <c r="HK2500" s="67"/>
      <c r="HL2500" s="67"/>
      <c r="HM2500" s="67"/>
      <c r="HN2500" s="67"/>
      <c r="HO2500" s="67"/>
      <c r="HP2500" s="67"/>
      <c r="HQ2500" s="67"/>
      <c r="HR2500" s="67"/>
      <c r="HS2500" s="67"/>
      <c r="HT2500" s="67"/>
      <c r="HU2500" s="67"/>
      <c r="HV2500" s="67"/>
      <c r="HW2500" s="67"/>
      <c r="HX2500" s="67"/>
      <c r="HY2500" s="67"/>
      <c r="HZ2500" s="67"/>
      <c r="IA2500" s="67"/>
      <c r="IB2500" s="67"/>
      <c r="IC2500" s="67"/>
      <c r="ID2500" s="67"/>
      <c r="IE2500" s="67"/>
      <c r="IF2500" s="67"/>
      <c r="IG2500" s="67"/>
      <c r="IH2500" s="67"/>
      <c r="II2500" s="67"/>
      <c r="IJ2500" s="67"/>
    </row>
    <row r="2501" spans="1:6" ht="12.75" customHeight="1" hidden="1" outlineLevel="2">
      <c r="A2501" s="41" t="s">
        <v>4852</v>
      </c>
      <c r="B2501" s="94" t="s">
        <v>2213</v>
      </c>
      <c r="C2501" s="9" t="s">
        <v>1849</v>
      </c>
      <c r="D2501" s="10">
        <v>35.15</v>
      </c>
      <c r="E2501" s="281"/>
      <c r="F2501" s="30">
        <f t="shared" si="97"/>
        <v>0</v>
      </c>
    </row>
    <row r="2502" spans="1:6" ht="12.75" customHeight="1" hidden="1" outlineLevel="2">
      <c r="A2502" s="41" t="s">
        <v>4853</v>
      </c>
      <c r="B2502" s="94" t="s">
        <v>2214</v>
      </c>
      <c r="C2502" s="9" t="s">
        <v>1849</v>
      </c>
      <c r="D2502" s="10">
        <v>35.15</v>
      </c>
      <c r="E2502" s="281"/>
      <c r="F2502" s="30">
        <f t="shared" si="97"/>
        <v>0</v>
      </c>
    </row>
    <row r="2503" spans="1:6" ht="12.75" customHeight="1" hidden="1" outlineLevel="2">
      <c r="A2503" s="41" t="s">
        <v>4854</v>
      </c>
      <c r="B2503" s="94" t="s">
        <v>2215</v>
      </c>
      <c r="C2503" s="9" t="s">
        <v>1849</v>
      </c>
      <c r="D2503" s="10">
        <v>35.15</v>
      </c>
      <c r="E2503" s="281"/>
      <c r="F2503" s="30">
        <f t="shared" si="97"/>
        <v>0</v>
      </c>
    </row>
    <row r="2504" spans="1:6" ht="12.75" customHeight="1" hidden="1" outlineLevel="2">
      <c r="A2504" s="41" t="s">
        <v>4855</v>
      </c>
      <c r="B2504" s="94" t="s">
        <v>2216</v>
      </c>
      <c r="C2504" s="9" t="s">
        <v>1849</v>
      </c>
      <c r="D2504" s="10">
        <v>35.15</v>
      </c>
      <c r="E2504" s="281"/>
      <c r="F2504" s="30">
        <f t="shared" si="97"/>
        <v>0</v>
      </c>
    </row>
    <row r="2505" spans="1:6" ht="12.75" customHeight="1" hidden="1" outlineLevel="2">
      <c r="A2505" s="41" t="s">
        <v>4856</v>
      </c>
      <c r="B2505" s="94" t="s">
        <v>2217</v>
      </c>
      <c r="C2505" s="9" t="s">
        <v>1849</v>
      </c>
      <c r="D2505" s="10">
        <v>38.17</v>
      </c>
      <c r="E2505" s="281"/>
      <c r="F2505" s="30">
        <f t="shared" si="97"/>
        <v>0</v>
      </c>
    </row>
    <row r="2506" spans="1:6" ht="12.75" customHeight="1" hidden="1" outlineLevel="2">
      <c r="A2506" s="41" t="s">
        <v>4857</v>
      </c>
      <c r="B2506" s="94" t="s">
        <v>2218</v>
      </c>
      <c r="C2506" s="9" t="s">
        <v>1849</v>
      </c>
      <c r="D2506" s="10">
        <v>38.17</v>
      </c>
      <c r="E2506" s="281"/>
      <c r="F2506" s="30">
        <f t="shared" si="97"/>
        <v>0</v>
      </c>
    </row>
    <row r="2507" spans="1:6" ht="12.75" customHeight="1" hidden="1" outlineLevel="2">
      <c r="A2507" s="41" t="s">
        <v>4858</v>
      </c>
      <c r="B2507" s="94" t="s">
        <v>2219</v>
      </c>
      <c r="C2507" s="9" t="s">
        <v>1849</v>
      </c>
      <c r="D2507" s="10">
        <v>38.17</v>
      </c>
      <c r="E2507" s="281"/>
      <c r="F2507" s="30">
        <f t="shared" si="97"/>
        <v>0</v>
      </c>
    </row>
    <row r="2508" spans="1:6" ht="12.75" customHeight="1" hidden="1" outlineLevel="2">
      <c r="A2508" s="41" t="s">
        <v>4860</v>
      </c>
      <c r="B2508" s="94" t="s">
        <v>4666</v>
      </c>
      <c r="C2508" s="9" t="s">
        <v>1849</v>
      </c>
      <c r="D2508" s="10">
        <v>40.18</v>
      </c>
      <c r="E2508" s="281"/>
      <c r="F2508" s="30">
        <f t="shared" si="97"/>
        <v>0</v>
      </c>
    </row>
    <row r="2509" spans="1:6" ht="12.75" customHeight="1" hidden="1" outlineLevel="2">
      <c r="A2509" s="41" t="s">
        <v>4861</v>
      </c>
      <c r="B2509" s="94" t="s">
        <v>4667</v>
      </c>
      <c r="C2509" s="9" t="s">
        <v>1849</v>
      </c>
      <c r="D2509" s="10">
        <v>40.18</v>
      </c>
      <c r="E2509" s="281"/>
      <c r="F2509" s="30">
        <f t="shared" si="97"/>
        <v>0</v>
      </c>
    </row>
    <row r="2510" spans="1:6" ht="12.75" customHeight="1" hidden="1" outlineLevel="2">
      <c r="A2510" s="41" t="s">
        <v>4862</v>
      </c>
      <c r="B2510" s="94" t="s">
        <v>4668</v>
      </c>
      <c r="C2510" s="9" t="s">
        <v>1849</v>
      </c>
      <c r="D2510" s="10">
        <v>40.18</v>
      </c>
      <c r="E2510" s="281"/>
      <c r="F2510" s="30">
        <f t="shared" si="97"/>
        <v>0</v>
      </c>
    </row>
    <row r="2511" spans="1:6" ht="12.75" customHeight="1" hidden="1" outlineLevel="2">
      <c r="A2511" s="41" t="s">
        <v>4863</v>
      </c>
      <c r="B2511" s="94" t="s">
        <v>4669</v>
      </c>
      <c r="C2511" s="9" t="s">
        <v>1849</v>
      </c>
      <c r="D2511" s="10">
        <v>22.1</v>
      </c>
      <c r="E2511" s="281"/>
      <c r="F2511" s="30">
        <f t="shared" si="97"/>
        <v>0</v>
      </c>
    </row>
    <row r="2512" spans="1:6" ht="12.75" customHeight="1" hidden="1" outlineLevel="2">
      <c r="A2512" s="41" t="s">
        <v>4864</v>
      </c>
      <c r="B2512" s="94" t="s">
        <v>4670</v>
      </c>
      <c r="C2512" s="9" t="s">
        <v>1849</v>
      </c>
      <c r="D2512" s="10">
        <v>22.1</v>
      </c>
      <c r="E2512" s="281"/>
      <c r="F2512" s="30">
        <f t="shared" si="97"/>
        <v>0</v>
      </c>
    </row>
    <row r="2513" spans="1:6" ht="12.75" customHeight="1" hidden="1" outlineLevel="2">
      <c r="A2513" s="41" t="s">
        <v>4865</v>
      </c>
      <c r="B2513" s="94" t="s">
        <v>4671</v>
      </c>
      <c r="C2513" s="9" t="s">
        <v>1849</v>
      </c>
      <c r="D2513" s="10">
        <v>22.1</v>
      </c>
      <c r="E2513" s="281"/>
      <c r="F2513" s="30">
        <f t="shared" si="97"/>
        <v>0</v>
      </c>
    </row>
    <row r="2514" spans="1:6" ht="12.75" customHeight="1" hidden="1" outlineLevel="2">
      <c r="A2514" s="41" t="s">
        <v>4866</v>
      </c>
      <c r="B2514" s="94" t="s">
        <v>4672</v>
      </c>
      <c r="C2514" s="9" t="s">
        <v>1849</v>
      </c>
      <c r="D2514" s="10">
        <v>22.1</v>
      </c>
      <c r="E2514" s="281"/>
      <c r="F2514" s="30">
        <f t="shared" si="97"/>
        <v>0</v>
      </c>
    </row>
    <row r="2515" spans="1:6" ht="12.75" customHeight="1" hidden="1" outlineLevel="2">
      <c r="A2515" s="41" t="s">
        <v>4867</v>
      </c>
      <c r="B2515" s="94" t="s">
        <v>4673</v>
      </c>
      <c r="C2515" s="9" t="s">
        <v>1849</v>
      </c>
      <c r="D2515" s="10">
        <v>22.1</v>
      </c>
      <c r="E2515" s="281"/>
      <c r="F2515" s="30">
        <f t="shared" si="97"/>
        <v>0</v>
      </c>
    </row>
    <row r="2516" spans="1:6" ht="12.75" customHeight="1" hidden="1" outlineLevel="2">
      <c r="A2516" s="41" t="s">
        <v>4859</v>
      </c>
      <c r="B2516" s="94" t="s">
        <v>1264</v>
      </c>
      <c r="C2516" s="9" t="s">
        <v>1849</v>
      </c>
      <c r="D2516" s="10">
        <v>50.22</v>
      </c>
      <c r="E2516" s="281"/>
      <c r="F2516" s="30">
        <f t="shared" si="97"/>
        <v>0</v>
      </c>
    </row>
    <row r="2517" spans="1:6" ht="12.75" customHeight="1" hidden="1" outlineLevel="2">
      <c r="A2517" s="137" t="s">
        <v>4371</v>
      </c>
      <c r="B2517" s="211" t="s">
        <v>2220</v>
      </c>
      <c r="C2517" s="9" t="s">
        <v>1849</v>
      </c>
      <c r="D2517" s="10">
        <v>35.15</v>
      </c>
      <c r="E2517" s="281"/>
      <c r="F2517" s="30">
        <f>D2517*E2517</f>
        <v>0</v>
      </c>
    </row>
    <row r="2518" spans="1:6" ht="12.75" customHeight="1" hidden="1" outlineLevel="2">
      <c r="A2518" s="137" t="s">
        <v>4372</v>
      </c>
      <c r="B2518" s="211" t="s">
        <v>2221</v>
      </c>
      <c r="C2518" s="9" t="s">
        <v>1849</v>
      </c>
      <c r="D2518" s="10">
        <v>35.15</v>
      </c>
      <c r="E2518" s="281"/>
      <c r="F2518" s="30">
        <f>D2518*E2518</f>
        <v>0</v>
      </c>
    </row>
    <row r="2519" spans="1:6" ht="12.75" customHeight="1" hidden="1" outlineLevel="2">
      <c r="A2519" s="137" t="s">
        <v>4373</v>
      </c>
      <c r="B2519" s="211" t="s">
        <v>2222</v>
      </c>
      <c r="C2519" s="9" t="s">
        <v>1849</v>
      </c>
      <c r="D2519" s="10">
        <v>35.15</v>
      </c>
      <c r="E2519" s="281"/>
      <c r="F2519" s="30">
        <f>D2519*E2519</f>
        <v>0</v>
      </c>
    </row>
    <row r="2520" spans="1:12" s="1" customFormat="1" ht="13.5" customHeight="1" hidden="1" outlineLevel="1" collapsed="1">
      <c r="A2520" s="166" t="s">
        <v>963</v>
      </c>
      <c r="B2520" s="167"/>
      <c r="C2520" s="168"/>
      <c r="D2520" s="169"/>
      <c r="E2520" s="285"/>
      <c r="F2520" s="23">
        <f>SUM(F2521:F2574)</f>
        <v>0</v>
      </c>
      <c r="G2520" s="69"/>
      <c r="H2520" s="69"/>
      <c r="I2520" s="69"/>
      <c r="J2520" s="69"/>
      <c r="K2520" s="69"/>
      <c r="L2520" s="69"/>
    </row>
    <row r="2521" spans="1:12" s="24" customFormat="1" ht="12" customHeight="1" hidden="1" outlineLevel="2">
      <c r="A2521" s="31" t="s">
        <v>4317</v>
      </c>
      <c r="B2521" s="13" t="s">
        <v>3564</v>
      </c>
      <c r="C2521" s="9" t="s">
        <v>1849</v>
      </c>
      <c r="D2521" s="6">
        <v>14.98</v>
      </c>
      <c r="E2521" s="281"/>
      <c r="F2521" s="30">
        <f aca="true" t="shared" si="98" ref="F2521:F2552">D2521*E2521</f>
        <v>0</v>
      </c>
      <c r="G2521" s="67"/>
      <c r="H2521" s="67"/>
      <c r="I2521" s="67"/>
      <c r="J2521" s="67"/>
      <c r="K2521" s="67"/>
      <c r="L2521" s="67"/>
    </row>
    <row r="2522" spans="1:12" s="24" customFormat="1" ht="12" customHeight="1" hidden="1" outlineLevel="2">
      <c r="A2522" s="31" t="s">
        <v>4318</v>
      </c>
      <c r="B2522" s="13" t="s">
        <v>3565</v>
      </c>
      <c r="C2522" s="9" t="s">
        <v>1849</v>
      </c>
      <c r="D2522" s="6">
        <v>14.98</v>
      </c>
      <c r="E2522" s="281"/>
      <c r="F2522" s="30">
        <f t="shared" si="98"/>
        <v>0</v>
      </c>
      <c r="G2522" s="67"/>
      <c r="H2522" s="67"/>
      <c r="I2522" s="67"/>
      <c r="J2522" s="67"/>
      <c r="K2522" s="67"/>
      <c r="L2522" s="67"/>
    </row>
    <row r="2523" spans="1:12" s="24" customFormat="1" ht="12" customHeight="1" hidden="1" outlineLevel="2">
      <c r="A2523" s="31" t="s">
        <v>4319</v>
      </c>
      <c r="B2523" s="13" t="s">
        <v>3566</v>
      </c>
      <c r="C2523" s="9" t="s">
        <v>1849</v>
      </c>
      <c r="D2523" s="6">
        <v>14.98</v>
      </c>
      <c r="E2523" s="281"/>
      <c r="F2523" s="30">
        <f t="shared" si="98"/>
        <v>0</v>
      </c>
      <c r="G2523" s="67"/>
      <c r="H2523" s="67"/>
      <c r="I2523" s="67"/>
      <c r="J2523" s="67"/>
      <c r="K2523" s="67"/>
      <c r="L2523" s="67"/>
    </row>
    <row r="2524" spans="1:12" s="24" customFormat="1" ht="12" customHeight="1" hidden="1" outlineLevel="2">
      <c r="A2524" s="31" t="s">
        <v>4320</v>
      </c>
      <c r="B2524" s="13" t="s">
        <v>3567</v>
      </c>
      <c r="C2524" s="9" t="s">
        <v>1849</v>
      </c>
      <c r="D2524" s="6">
        <v>17.02</v>
      </c>
      <c r="E2524" s="281"/>
      <c r="F2524" s="30">
        <f t="shared" si="98"/>
        <v>0</v>
      </c>
      <c r="G2524" s="67"/>
      <c r="H2524" s="67"/>
      <c r="I2524" s="67"/>
      <c r="J2524" s="67"/>
      <c r="K2524" s="67"/>
      <c r="L2524" s="67"/>
    </row>
    <row r="2525" spans="1:12" s="24" customFormat="1" ht="12" customHeight="1" hidden="1" outlineLevel="2">
      <c r="A2525" s="31" t="s">
        <v>4321</v>
      </c>
      <c r="B2525" s="13" t="s">
        <v>3568</v>
      </c>
      <c r="C2525" s="9" t="s">
        <v>1849</v>
      </c>
      <c r="D2525" s="6">
        <v>14.98</v>
      </c>
      <c r="E2525" s="281"/>
      <c r="F2525" s="30">
        <f t="shared" si="98"/>
        <v>0</v>
      </c>
      <c r="G2525" s="67"/>
      <c r="H2525" s="67"/>
      <c r="I2525" s="67"/>
      <c r="J2525" s="67"/>
      <c r="K2525" s="67"/>
      <c r="L2525" s="67"/>
    </row>
    <row r="2526" spans="1:12" s="24" customFormat="1" ht="12" customHeight="1" hidden="1" outlineLevel="2">
      <c r="A2526" s="31" t="s">
        <v>4322</v>
      </c>
      <c r="B2526" s="13" t="s">
        <v>3569</v>
      </c>
      <c r="C2526" s="9" t="s">
        <v>1849</v>
      </c>
      <c r="D2526" s="6">
        <v>14.98</v>
      </c>
      <c r="E2526" s="281"/>
      <c r="F2526" s="30">
        <f t="shared" si="98"/>
        <v>0</v>
      </c>
      <c r="G2526" s="67"/>
      <c r="H2526" s="67"/>
      <c r="I2526" s="67"/>
      <c r="J2526" s="67"/>
      <c r="K2526" s="67"/>
      <c r="L2526" s="67"/>
    </row>
    <row r="2527" spans="1:12" s="24" customFormat="1" ht="12" customHeight="1" hidden="1" outlineLevel="2">
      <c r="A2527" s="31" t="s">
        <v>4323</v>
      </c>
      <c r="B2527" s="13" t="s">
        <v>3570</v>
      </c>
      <c r="C2527" s="9" t="s">
        <v>1849</v>
      </c>
      <c r="D2527" s="6">
        <v>14.98</v>
      </c>
      <c r="E2527" s="281"/>
      <c r="F2527" s="30">
        <f t="shared" si="98"/>
        <v>0</v>
      </c>
      <c r="G2527" s="67"/>
      <c r="H2527" s="67"/>
      <c r="I2527" s="67"/>
      <c r="J2527" s="67"/>
      <c r="K2527" s="67"/>
      <c r="L2527" s="67"/>
    </row>
    <row r="2528" spans="1:12" s="24" customFormat="1" ht="12" customHeight="1" hidden="1" outlineLevel="2">
      <c r="A2528" s="31" t="s">
        <v>4324</v>
      </c>
      <c r="B2528" s="13" t="s">
        <v>3571</v>
      </c>
      <c r="C2528" s="9" t="s">
        <v>1849</v>
      </c>
      <c r="D2528" s="6">
        <v>25.19</v>
      </c>
      <c r="E2528" s="281"/>
      <c r="F2528" s="30">
        <f t="shared" si="98"/>
        <v>0</v>
      </c>
      <c r="G2528" s="67"/>
      <c r="H2528" s="67"/>
      <c r="I2528" s="67"/>
      <c r="J2528" s="67"/>
      <c r="K2528" s="67"/>
      <c r="L2528" s="67"/>
    </row>
    <row r="2529" spans="1:12" s="24" customFormat="1" ht="12" customHeight="1" hidden="1" outlineLevel="2">
      <c r="A2529" s="31" t="s">
        <v>4325</v>
      </c>
      <c r="B2529" s="13" t="s">
        <v>3572</v>
      </c>
      <c r="C2529" s="9" t="s">
        <v>1849</v>
      </c>
      <c r="D2529" s="6">
        <v>25.19</v>
      </c>
      <c r="E2529" s="281"/>
      <c r="F2529" s="30">
        <f t="shared" si="98"/>
        <v>0</v>
      </c>
      <c r="G2529" s="67"/>
      <c r="H2529" s="67"/>
      <c r="I2529" s="67"/>
      <c r="J2529" s="67"/>
      <c r="K2529" s="67"/>
      <c r="L2529" s="67"/>
    </row>
    <row r="2530" spans="1:12" s="69" customFormat="1" ht="12" customHeight="1" hidden="1" outlineLevel="2">
      <c r="A2530" s="31" t="s">
        <v>4326</v>
      </c>
      <c r="B2530" s="13" t="s">
        <v>3573</v>
      </c>
      <c r="C2530" s="9" t="s">
        <v>1849</v>
      </c>
      <c r="D2530" s="6">
        <v>19.74</v>
      </c>
      <c r="E2530" s="281"/>
      <c r="F2530" s="30">
        <f t="shared" si="98"/>
        <v>0</v>
      </c>
      <c r="G2530" s="1"/>
      <c r="H2530" s="1"/>
      <c r="I2530" s="1"/>
      <c r="J2530" s="1"/>
      <c r="K2530" s="1"/>
      <c r="L2530" s="1"/>
    </row>
    <row r="2531" spans="1:12" s="69" customFormat="1" ht="12" customHeight="1" hidden="1" outlineLevel="2">
      <c r="A2531" s="31" t="s">
        <v>4327</v>
      </c>
      <c r="B2531" s="13" t="s">
        <v>3574</v>
      </c>
      <c r="C2531" s="9" t="s">
        <v>1849</v>
      </c>
      <c r="D2531" s="6">
        <v>19.74</v>
      </c>
      <c r="E2531" s="281"/>
      <c r="F2531" s="30">
        <f t="shared" si="98"/>
        <v>0</v>
      </c>
      <c r="G2531" s="1"/>
      <c r="H2531" s="1"/>
      <c r="I2531" s="1"/>
      <c r="J2531" s="1"/>
      <c r="K2531" s="1"/>
      <c r="L2531" s="1"/>
    </row>
    <row r="2532" spans="1:12" s="69" customFormat="1" ht="12" customHeight="1" hidden="1" outlineLevel="2">
      <c r="A2532" s="31" t="s">
        <v>4328</v>
      </c>
      <c r="B2532" s="13" t="s">
        <v>3575</v>
      </c>
      <c r="C2532" s="9" t="s">
        <v>1849</v>
      </c>
      <c r="D2532" s="6">
        <v>19.74</v>
      </c>
      <c r="E2532" s="281"/>
      <c r="F2532" s="30">
        <f t="shared" si="98"/>
        <v>0</v>
      </c>
      <c r="G2532" s="1"/>
      <c r="H2532" s="1"/>
      <c r="I2532" s="1"/>
      <c r="J2532" s="1"/>
      <c r="K2532" s="1"/>
      <c r="L2532" s="1"/>
    </row>
    <row r="2533" spans="1:12" s="69" customFormat="1" ht="12" customHeight="1" hidden="1" outlineLevel="2">
      <c r="A2533" s="31" t="s">
        <v>4329</v>
      </c>
      <c r="B2533" s="13" t="s">
        <v>3576</v>
      </c>
      <c r="C2533" s="9" t="s">
        <v>1849</v>
      </c>
      <c r="D2533" s="6">
        <v>12.93</v>
      </c>
      <c r="E2533" s="281"/>
      <c r="F2533" s="30">
        <f t="shared" si="98"/>
        <v>0</v>
      </c>
      <c r="G2533" s="1"/>
      <c r="H2533" s="1"/>
      <c r="I2533" s="1"/>
      <c r="J2533" s="1"/>
      <c r="K2533" s="1"/>
      <c r="L2533" s="1"/>
    </row>
    <row r="2534" spans="1:12" s="69" customFormat="1" ht="12" customHeight="1" hidden="1" outlineLevel="2">
      <c r="A2534" s="31" t="s">
        <v>4330</v>
      </c>
      <c r="B2534" s="13" t="s">
        <v>3577</v>
      </c>
      <c r="C2534" s="9" t="s">
        <v>1849</v>
      </c>
      <c r="D2534" s="6">
        <v>12.93</v>
      </c>
      <c r="E2534" s="281"/>
      <c r="F2534" s="30">
        <f t="shared" si="98"/>
        <v>0</v>
      </c>
      <c r="G2534" s="1"/>
      <c r="H2534" s="1"/>
      <c r="I2534" s="1"/>
      <c r="J2534" s="1"/>
      <c r="K2534" s="1"/>
      <c r="L2534" s="1"/>
    </row>
    <row r="2535" spans="1:12" s="69" customFormat="1" ht="12" customHeight="1" hidden="1" outlineLevel="2">
      <c r="A2535" s="31" t="s">
        <v>4331</v>
      </c>
      <c r="B2535" s="13" t="s">
        <v>3578</v>
      </c>
      <c r="C2535" s="9" t="s">
        <v>1849</v>
      </c>
      <c r="D2535" s="6">
        <v>12.93</v>
      </c>
      <c r="E2535" s="281"/>
      <c r="F2535" s="30">
        <f t="shared" si="98"/>
        <v>0</v>
      </c>
      <c r="G2535" s="1"/>
      <c r="H2535" s="1"/>
      <c r="I2535" s="1"/>
      <c r="J2535" s="1"/>
      <c r="K2535" s="1"/>
      <c r="L2535" s="1"/>
    </row>
    <row r="2536" spans="1:12" s="69" customFormat="1" ht="12" customHeight="1" hidden="1" outlineLevel="2">
      <c r="A2536" s="31" t="s">
        <v>4332</v>
      </c>
      <c r="B2536" s="13" t="s">
        <v>3579</v>
      </c>
      <c r="C2536" s="9" t="s">
        <v>1849</v>
      </c>
      <c r="D2536" s="6">
        <v>12.93</v>
      </c>
      <c r="E2536" s="281"/>
      <c r="F2536" s="30">
        <f t="shared" si="98"/>
        <v>0</v>
      </c>
      <c r="G2536" s="1"/>
      <c r="H2536" s="1"/>
      <c r="I2536" s="1"/>
      <c r="J2536" s="1"/>
      <c r="K2536" s="1"/>
      <c r="L2536" s="1"/>
    </row>
    <row r="2537" spans="1:12" s="69" customFormat="1" ht="12" customHeight="1" hidden="1" outlineLevel="2">
      <c r="A2537" s="31" t="s">
        <v>4333</v>
      </c>
      <c r="B2537" s="13" t="s">
        <v>3580</v>
      </c>
      <c r="C2537" s="9" t="s">
        <v>1849</v>
      </c>
      <c r="D2537" s="6">
        <v>12.93</v>
      </c>
      <c r="E2537" s="281"/>
      <c r="F2537" s="30">
        <f t="shared" si="98"/>
        <v>0</v>
      </c>
      <c r="G2537" s="1"/>
      <c r="H2537" s="1"/>
      <c r="I2537" s="1"/>
      <c r="J2537" s="1"/>
      <c r="K2537" s="1"/>
      <c r="L2537" s="1"/>
    </row>
    <row r="2538" spans="1:12" s="69" customFormat="1" ht="12" customHeight="1" hidden="1" outlineLevel="2">
      <c r="A2538" s="31" t="s">
        <v>4334</v>
      </c>
      <c r="B2538" s="13" t="s">
        <v>3581</v>
      </c>
      <c r="C2538" s="9" t="s">
        <v>1849</v>
      </c>
      <c r="D2538" s="6">
        <v>12.93</v>
      </c>
      <c r="E2538" s="281"/>
      <c r="F2538" s="30">
        <f t="shared" si="98"/>
        <v>0</v>
      </c>
      <c r="G2538" s="1"/>
      <c r="H2538" s="1"/>
      <c r="I2538" s="1"/>
      <c r="J2538" s="1"/>
      <c r="K2538" s="1"/>
      <c r="L2538" s="1"/>
    </row>
    <row r="2539" spans="1:6" s="24" customFormat="1" ht="12" customHeight="1" hidden="1" outlineLevel="2">
      <c r="A2539" s="31" t="s">
        <v>4335</v>
      </c>
      <c r="B2539" s="13" t="s">
        <v>3582</v>
      </c>
      <c r="C2539" s="9" t="s">
        <v>1849</v>
      </c>
      <c r="D2539" s="6">
        <v>12.93</v>
      </c>
      <c r="E2539" s="281"/>
      <c r="F2539" s="30">
        <f t="shared" si="98"/>
        <v>0</v>
      </c>
    </row>
    <row r="2540" spans="1:6" s="69" customFormat="1" ht="12" customHeight="1" hidden="1" outlineLevel="2">
      <c r="A2540" s="31" t="s">
        <v>4336</v>
      </c>
      <c r="B2540" s="13" t="s">
        <v>3583</v>
      </c>
      <c r="C2540" s="9" t="s">
        <v>1849</v>
      </c>
      <c r="D2540" s="6">
        <v>14.98</v>
      </c>
      <c r="E2540" s="281"/>
      <c r="F2540" s="30">
        <f t="shared" si="98"/>
        <v>0</v>
      </c>
    </row>
    <row r="2541" spans="1:6" s="69" customFormat="1" ht="12" customHeight="1" hidden="1" outlineLevel="2">
      <c r="A2541" s="31" t="s">
        <v>4337</v>
      </c>
      <c r="B2541" s="13" t="s">
        <v>3584</v>
      </c>
      <c r="C2541" s="9" t="s">
        <v>1849</v>
      </c>
      <c r="D2541" s="6">
        <v>14.98</v>
      </c>
      <c r="E2541" s="281"/>
      <c r="F2541" s="30">
        <f t="shared" si="98"/>
        <v>0</v>
      </c>
    </row>
    <row r="2542" spans="1:6" s="69" customFormat="1" ht="12" customHeight="1" hidden="1" outlineLevel="2">
      <c r="A2542" s="31" t="s">
        <v>4338</v>
      </c>
      <c r="B2542" s="13" t="s">
        <v>3585</v>
      </c>
      <c r="C2542" s="9" t="s">
        <v>1849</v>
      </c>
      <c r="D2542" s="6">
        <v>14.98</v>
      </c>
      <c r="E2542" s="281"/>
      <c r="F2542" s="30">
        <f t="shared" si="98"/>
        <v>0</v>
      </c>
    </row>
    <row r="2543" spans="1:6" s="69" customFormat="1" ht="12" customHeight="1" hidden="1" outlineLevel="2">
      <c r="A2543" s="31" t="s">
        <v>4339</v>
      </c>
      <c r="B2543" s="13" t="s">
        <v>3586</v>
      </c>
      <c r="C2543" s="9" t="s">
        <v>1849</v>
      </c>
      <c r="D2543" s="6">
        <v>14.98</v>
      </c>
      <c r="E2543" s="281"/>
      <c r="F2543" s="30">
        <f t="shared" si="98"/>
        <v>0</v>
      </c>
    </row>
    <row r="2544" spans="1:6" s="69" customFormat="1" ht="12" customHeight="1" hidden="1" outlineLevel="2">
      <c r="A2544" s="31" t="s">
        <v>4340</v>
      </c>
      <c r="B2544" s="13" t="s">
        <v>3587</v>
      </c>
      <c r="C2544" s="9" t="s">
        <v>1849</v>
      </c>
      <c r="D2544" s="6">
        <v>14.98</v>
      </c>
      <c r="E2544" s="281"/>
      <c r="F2544" s="30">
        <f t="shared" si="98"/>
        <v>0</v>
      </c>
    </row>
    <row r="2545" spans="1:6" s="69" customFormat="1" ht="12" customHeight="1" hidden="1" outlineLevel="2">
      <c r="A2545" s="31" t="s">
        <v>4341</v>
      </c>
      <c r="B2545" s="13" t="s">
        <v>3588</v>
      </c>
      <c r="C2545" s="9" t="s">
        <v>1849</v>
      </c>
      <c r="D2545" s="6">
        <v>14.98</v>
      </c>
      <c r="E2545" s="281"/>
      <c r="F2545" s="30">
        <f t="shared" si="98"/>
        <v>0</v>
      </c>
    </row>
    <row r="2546" spans="1:6" s="69" customFormat="1" ht="12" customHeight="1" hidden="1" outlineLevel="2">
      <c r="A2546" s="31" t="s">
        <v>4342</v>
      </c>
      <c r="B2546" s="13" t="s">
        <v>1148</v>
      </c>
      <c r="C2546" s="9" t="s">
        <v>1849</v>
      </c>
      <c r="D2546" s="6">
        <v>14.98</v>
      </c>
      <c r="E2546" s="281"/>
      <c r="F2546" s="30">
        <f t="shared" si="98"/>
        <v>0</v>
      </c>
    </row>
    <row r="2547" spans="1:6" s="69" customFormat="1" ht="12" customHeight="1" hidden="1" outlineLevel="2">
      <c r="A2547" s="31" t="s">
        <v>4343</v>
      </c>
      <c r="B2547" s="13" t="s">
        <v>1149</v>
      </c>
      <c r="C2547" s="9" t="s">
        <v>1849</v>
      </c>
      <c r="D2547" s="6">
        <v>14.98</v>
      </c>
      <c r="E2547" s="281"/>
      <c r="F2547" s="30">
        <f t="shared" si="98"/>
        <v>0</v>
      </c>
    </row>
    <row r="2548" spans="1:6" s="69" customFormat="1" ht="12" customHeight="1" hidden="1" outlineLevel="2">
      <c r="A2548" s="31" t="s">
        <v>4344</v>
      </c>
      <c r="B2548" s="13" t="s">
        <v>1150</v>
      </c>
      <c r="C2548" s="9" t="s">
        <v>1849</v>
      </c>
      <c r="D2548" s="6">
        <v>14.98</v>
      </c>
      <c r="E2548" s="281"/>
      <c r="F2548" s="30">
        <f t="shared" si="98"/>
        <v>0</v>
      </c>
    </row>
    <row r="2549" spans="1:12" s="24" customFormat="1" ht="12" customHeight="1" hidden="1" outlineLevel="2">
      <c r="A2549" s="31" t="s">
        <v>4345</v>
      </c>
      <c r="B2549" s="13" t="s">
        <v>1151</v>
      </c>
      <c r="C2549" s="9" t="s">
        <v>1849</v>
      </c>
      <c r="D2549" s="6">
        <v>17.7</v>
      </c>
      <c r="E2549" s="281"/>
      <c r="F2549" s="30">
        <f t="shared" si="98"/>
        <v>0</v>
      </c>
      <c r="G2549" s="67"/>
      <c r="H2549" s="67"/>
      <c r="I2549" s="67"/>
      <c r="J2549" s="67"/>
      <c r="K2549" s="67"/>
      <c r="L2549" s="67"/>
    </row>
    <row r="2550" spans="1:12" s="69" customFormat="1" ht="12" customHeight="1" hidden="1" outlineLevel="2">
      <c r="A2550" s="31" t="s">
        <v>4346</v>
      </c>
      <c r="B2550" s="13" t="s">
        <v>1152</v>
      </c>
      <c r="C2550" s="9" t="s">
        <v>1849</v>
      </c>
      <c r="D2550" s="6">
        <v>17.7</v>
      </c>
      <c r="E2550" s="281"/>
      <c r="F2550" s="30">
        <f t="shared" si="98"/>
        <v>0</v>
      </c>
      <c r="G2550" s="1"/>
      <c r="H2550" s="1"/>
      <c r="I2550" s="1"/>
      <c r="J2550" s="1"/>
      <c r="K2550" s="1"/>
      <c r="L2550" s="1"/>
    </row>
    <row r="2551" spans="1:12" s="69" customFormat="1" ht="12" customHeight="1" hidden="1" outlineLevel="2">
      <c r="A2551" s="31" t="s">
        <v>4347</v>
      </c>
      <c r="B2551" s="13" t="s">
        <v>3103</v>
      </c>
      <c r="C2551" s="9" t="s">
        <v>1849</v>
      </c>
      <c r="D2551" s="6">
        <v>17.7</v>
      </c>
      <c r="E2551" s="281"/>
      <c r="F2551" s="30">
        <f t="shared" si="98"/>
        <v>0</v>
      </c>
      <c r="G2551" s="1"/>
      <c r="H2551" s="1"/>
      <c r="I2551" s="1"/>
      <c r="J2551" s="1"/>
      <c r="K2551" s="1"/>
      <c r="L2551" s="1"/>
    </row>
    <row r="2552" spans="1:12" s="69" customFormat="1" ht="12" customHeight="1" hidden="1" outlineLevel="2">
      <c r="A2552" s="31" t="s">
        <v>4348</v>
      </c>
      <c r="B2552" s="13" t="s">
        <v>3104</v>
      </c>
      <c r="C2552" s="9" t="s">
        <v>1849</v>
      </c>
      <c r="D2552" s="6">
        <v>17.7</v>
      </c>
      <c r="E2552" s="281"/>
      <c r="F2552" s="30">
        <f t="shared" si="98"/>
        <v>0</v>
      </c>
      <c r="G2552" s="1"/>
      <c r="H2552" s="1"/>
      <c r="I2552" s="1"/>
      <c r="J2552" s="1"/>
      <c r="K2552" s="1"/>
      <c r="L2552" s="1"/>
    </row>
    <row r="2553" spans="1:6" s="24" customFormat="1" ht="12" customHeight="1" hidden="1" outlineLevel="2">
      <c r="A2553" s="31" t="s">
        <v>4349</v>
      </c>
      <c r="B2553" s="13" t="s">
        <v>3105</v>
      </c>
      <c r="C2553" s="9" t="s">
        <v>1849</v>
      </c>
      <c r="D2553" s="6">
        <v>17.7</v>
      </c>
      <c r="E2553" s="281"/>
      <c r="F2553" s="30">
        <f aca="true" t="shared" si="99" ref="F2553:F2574">D2553*E2553</f>
        <v>0</v>
      </c>
    </row>
    <row r="2554" spans="1:6" s="24" customFormat="1" ht="12" customHeight="1" hidden="1" outlineLevel="2">
      <c r="A2554" s="31" t="s">
        <v>4350</v>
      </c>
      <c r="B2554" s="13" t="s">
        <v>3106</v>
      </c>
      <c r="C2554" s="9" t="s">
        <v>1849</v>
      </c>
      <c r="D2554" s="6">
        <v>17.7</v>
      </c>
      <c r="E2554" s="281"/>
      <c r="F2554" s="30">
        <f t="shared" si="99"/>
        <v>0</v>
      </c>
    </row>
    <row r="2555" spans="1:6" s="69" customFormat="1" ht="12" customHeight="1" hidden="1" outlineLevel="2">
      <c r="A2555" s="31" t="s">
        <v>4351</v>
      </c>
      <c r="B2555" s="13" t="s">
        <v>3107</v>
      </c>
      <c r="C2555" s="9" t="s">
        <v>1849</v>
      </c>
      <c r="D2555" s="6">
        <v>17.7</v>
      </c>
      <c r="E2555" s="281"/>
      <c r="F2555" s="30">
        <f t="shared" si="99"/>
        <v>0</v>
      </c>
    </row>
    <row r="2556" spans="1:6" s="69" customFormat="1" ht="12" customHeight="1" hidden="1" outlineLevel="2">
      <c r="A2556" s="31" t="s">
        <v>4352</v>
      </c>
      <c r="B2556" s="13" t="s">
        <v>3108</v>
      </c>
      <c r="C2556" s="9" t="s">
        <v>1849</v>
      </c>
      <c r="D2556" s="6">
        <v>17.7</v>
      </c>
      <c r="E2556" s="281"/>
      <c r="F2556" s="30">
        <f t="shared" si="99"/>
        <v>0</v>
      </c>
    </row>
    <row r="2557" spans="1:6" s="69" customFormat="1" ht="12" customHeight="1" hidden="1" outlineLevel="2">
      <c r="A2557" s="31" t="s">
        <v>4353</v>
      </c>
      <c r="B2557" s="13" t="s">
        <v>3109</v>
      </c>
      <c r="C2557" s="9" t="s">
        <v>1849</v>
      </c>
      <c r="D2557" s="6">
        <v>17.7</v>
      </c>
      <c r="E2557" s="281"/>
      <c r="F2557" s="30">
        <f t="shared" si="99"/>
        <v>0</v>
      </c>
    </row>
    <row r="2558" spans="1:6" s="69" customFormat="1" ht="12" customHeight="1" hidden="1" outlineLevel="2">
      <c r="A2558" s="31" t="s">
        <v>4354</v>
      </c>
      <c r="B2558" s="13" t="s">
        <v>3110</v>
      </c>
      <c r="C2558" s="9" t="s">
        <v>1849</v>
      </c>
      <c r="D2558" s="6">
        <v>19.74</v>
      </c>
      <c r="E2558" s="281"/>
      <c r="F2558" s="30">
        <f t="shared" si="99"/>
        <v>0</v>
      </c>
    </row>
    <row r="2559" spans="1:12" s="24" customFormat="1" ht="12" customHeight="1" hidden="1" outlineLevel="2">
      <c r="A2559" s="31" t="s">
        <v>4355</v>
      </c>
      <c r="B2559" s="13" t="s">
        <v>2540</v>
      </c>
      <c r="C2559" s="9" t="s">
        <v>1849</v>
      </c>
      <c r="D2559" s="6">
        <v>19.74</v>
      </c>
      <c r="E2559" s="281"/>
      <c r="F2559" s="30">
        <f t="shared" si="99"/>
        <v>0</v>
      </c>
      <c r="G2559" s="67"/>
      <c r="H2559" s="67"/>
      <c r="I2559" s="67"/>
      <c r="J2559" s="67"/>
      <c r="K2559" s="67"/>
      <c r="L2559" s="67"/>
    </row>
    <row r="2560" spans="1:12" s="69" customFormat="1" ht="12" customHeight="1" hidden="1" outlineLevel="2">
      <c r="A2560" s="31" t="s">
        <v>4356</v>
      </c>
      <c r="B2560" s="13" t="s">
        <v>2541</v>
      </c>
      <c r="C2560" s="9" t="s">
        <v>1849</v>
      </c>
      <c r="D2560" s="6">
        <v>19.74</v>
      </c>
      <c r="E2560" s="281"/>
      <c r="F2560" s="30">
        <f t="shared" si="99"/>
        <v>0</v>
      </c>
      <c r="G2560" s="1"/>
      <c r="H2560" s="1"/>
      <c r="I2560" s="1"/>
      <c r="J2560" s="1"/>
      <c r="K2560" s="1"/>
      <c r="L2560" s="1"/>
    </row>
    <row r="2561" spans="1:12" s="69" customFormat="1" ht="12" customHeight="1" hidden="1" outlineLevel="2">
      <c r="A2561" s="31" t="s">
        <v>4357</v>
      </c>
      <c r="B2561" s="13" t="s">
        <v>2542</v>
      </c>
      <c r="C2561" s="9" t="s">
        <v>1849</v>
      </c>
      <c r="D2561" s="6">
        <v>19.74</v>
      </c>
      <c r="E2561" s="281"/>
      <c r="F2561" s="30">
        <f t="shared" si="99"/>
        <v>0</v>
      </c>
      <c r="G2561" s="1"/>
      <c r="H2561" s="1"/>
      <c r="I2561" s="1"/>
      <c r="J2561" s="1"/>
      <c r="K2561" s="1"/>
      <c r="L2561" s="1"/>
    </row>
    <row r="2562" spans="1:12" s="69" customFormat="1" ht="12" customHeight="1" hidden="1" outlineLevel="2">
      <c r="A2562" s="31" t="s">
        <v>4358</v>
      </c>
      <c r="B2562" s="13" t="s">
        <v>2543</v>
      </c>
      <c r="C2562" s="9" t="s">
        <v>1849</v>
      </c>
      <c r="D2562" s="6">
        <v>19.74</v>
      </c>
      <c r="E2562" s="281"/>
      <c r="F2562" s="30">
        <f t="shared" si="99"/>
        <v>0</v>
      </c>
      <c r="G2562" s="1"/>
      <c r="H2562" s="1"/>
      <c r="I2562" s="1"/>
      <c r="J2562" s="1"/>
      <c r="K2562" s="1"/>
      <c r="L2562" s="1"/>
    </row>
    <row r="2563" spans="1:12" s="69" customFormat="1" ht="12" customHeight="1" hidden="1" outlineLevel="2">
      <c r="A2563" s="31" t="s">
        <v>4359</v>
      </c>
      <c r="B2563" s="13" t="s">
        <v>2544</v>
      </c>
      <c r="C2563" s="9" t="s">
        <v>1849</v>
      </c>
      <c r="D2563" s="6">
        <v>17.7</v>
      </c>
      <c r="E2563" s="281"/>
      <c r="F2563" s="30">
        <f t="shared" si="99"/>
        <v>0</v>
      </c>
      <c r="G2563" s="1"/>
      <c r="H2563" s="1"/>
      <c r="I2563" s="1"/>
      <c r="J2563" s="1"/>
      <c r="K2563" s="1"/>
      <c r="L2563" s="1"/>
    </row>
    <row r="2564" spans="1:12" s="69" customFormat="1" ht="12" customHeight="1" hidden="1" outlineLevel="2">
      <c r="A2564" s="31" t="s">
        <v>4360</v>
      </c>
      <c r="B2564" s="13" t="s">
        <v>2545</v>
      </c>
      <c r="C2564" s="9" t="s">
        <v>1849</v>
      </c>
      <c r="D2564" s="6">
        <v>17.7</v>
      </c>
      <c r="E2564" s="281"/>
      <c r="F2564" s="30">
        <f t="shared" si="99"/>
        <v>0</v>
      </c>
      <c r="G2564" s="1"/>
      <c r="H2564" s="1"/>
      <c r="I2564" s="1"/>
      <c r="J2564" s="1"/>
      <c r="K2564" s="1"/>
      <c r="L2564" s="1"/>
    </row>
    <row r="2565" spans="1:12" s="69" customFormat="1" ht="12" customHeight="1" hidden="1" outlineLevel="2">
      <c r="A2565" s="31" t="s">
        <v>4361</v>
      </c>
      <c r="B2565" s="13" t="s">
        <v>2546</v>
      </c>
      <c r="C2565" s="9" t="s">
        <v>1849</v>
      </c>
      <c r="D2565" s="6">
        <v>17.7</v>
      </c>
      <c r="E2565" s="281"/>
      <c r="F2565" s="30">
        <f t="shared" si="99"/>
        <v>0</v>
      </c>
      <c r="G2565" s="1"/>
      <c r="H2565" s="1"/>
      <c r="I2565" s="1"/>
      <c r="J2565" s="1"/>
      <c r="K2565" s="1"/>
      <c r="L2565" s="1"/>
    </row>
    <row r="2566" spans="1:12" s="69" customFormat="1" ht="12" customHeight="1" hidden="1" outlineLevel="2">
      <c r="A2566" s="31" t="s">
        <v>4361</v>
      </c>
      <c r="B2566" s="13" t="s">
        <v>2547</v>
      </c>
      <c r="C2566" s="9" t="s">
        <v>1849</v>
      </c>
      <c r="D2566" s="6">
        <v>17.7</v>
      </c>
      <c r="E2566" s="281"/>
      <c r="F2566" s="30">
        <f t="shared" si="99"/>
        <v>0</v>
      </c>
      <c r="G2566" s="1"/>
      <c r="H2566" s="1"/>
      <c r="I2566" s="1"/>
      <c r="J2566" s="1"/>
      <c r="K2566" s="1"/>
      <c r="L2566" s="1"/>
    </row>
    <row r="2567" spans="1:6" s="24" customFormat="1" ht="12" customHeight="1" hidden="1" outlineLevel="2">
      <c r="A2567" s="31" t="s">
        <v>4362</v>
      </c>
      <c r="B2567" s="13" t="s">
        <v>2548</v>
      </c>
      <c r="C2567" s="9" t="s">
        <v>1849</v>
      </c>
      <c r="D2567" s="6">
        <v>17.7</v>
      </c>
      <c r="E2567" s="281"/>
      <c r="F2567" s="30">
        <f t="shared" si="99"/>
        <v>0</v>
      </c>
    </row>
    <row r="2568" spans="1:6" s="69" customFormat="1" ht="12" customHeight="1" hidden="1" outlineLevel="2">
      <c r="A2568" s="31" t="s">
        <v>4363</v>
      </c>
      <c r="B2568" s="13" t="s">
        <v>2549</v>
      </c>
      <c r="C2568" s="9" t="s">
        <v>1849</v>
      </c>
      <c r="D2568" s="6">
        <v>17.7</v>
      </c>
      <c r="E2568" s="281"/>
      <c r="F2568" s="30">
        <f t="shared" si="99"/>
        <v>0</v>
      </c>
    </row>
    <row r="2569" spans="1:6" s="69" customFormat="1" ht="12" customHeight="1" hidden="1" outlineLevel="2">
      <c r="A2569" s="31" t="s">
        <v>4364</v>
      </c>
      <c r="B2569" s="13" t="s">
        <v>2550</v>
      </c>
      <c r="C2569" s="9" t="s">
        <v>1849</v>
      </c>
      <c r="D2569" s="6">
        <v>17.7</v>
      </c>
      <c r="E2569" s="281"/>
      <c r="F2569" s="30">
        <f t="shared" si="99"/>
        <v>0</v>
      </c>
    </row>
    <row r="2570" spans="1:6" s="69" customFormat="1" ht="12" customHeight="1" hidden="1" outlineLevel="2">
      <c r="A2570" s="31" t="s">
        <v>4365</v>
      </c>
      <c r="B2570" s="13" t="s">
        <v>2551</v>
      </c>
      <c r="C2570" s="9" t="s">
        <v>1849</v>
      </c>
      <c r="D2570" s="6">
        <v>17.7</v>
      </c>
      <c r="E2570" s="281"/>
      <c r="F2570" s="30">
        <f t="shared" si="99"/>
        <v>0</v>
      </c>
    </row>
    <row r="2571" spans="1:6" s="69" customFormat="1" ht="12" customHeight="1" hidden="1" outlineLevel="2">
      <c r="A2571" s="31" t="s">
        <v>4366</v>
      </c>
      <c r="B2571" s="13" t="s">
        <v>2552</v>
      </c>
      <c r="C2571" s="9" t="s">
        <v>1849</v>
      </c>
      <c r="D2571" s="6">
        <v>17.7</v>
      </c>
      <c r="E2571" s="281"/>
      <c r="F2571" s="30">
        <f t="shared" si="99"/>
        <v>0</v>
      </c>
    </row>
    <row r="2572" spans="1:6" s="69" customFormat="1" ht="12" customHeight="1" hidden="1" outlineLevel="2">
      <c r="A2572" s="31" t="s">
        <v>4367</v>
      </c>
      <c r="B2572" s="13" t="s">
        <v>2553</v>
      </c>
      <c r="C2572" s="9" t="s">
        <v>1849</v>
      </c>
      <c r="D2572" s="6">
        <v>14.3</v>
      </c>
      <c r="E2572" s="281"/>
      <c r="F2572" s="30">
        <f t="shared" si="99"/>
        <v>0</v>
      </c>
    </row>
    <row r="2573" spans="1:6" s="69" customFormat="1" ht="12" customHeight="1" hidden="1" outlineLevel="2">
      <c r="A2573" s="31" t="s">
        <v>4368</v>
      </c>
      <c r="B2573" s="13" t="s">
        <v>2554</v>
      </c>
      <c r="C2573" s="9" t="s">
        <v>1849</v>
      </c>
      <c r="D2573" s="6">
        <v>14.3</v>
      </c>
      <c r="E2573" s="281"/>
      <c r="F2573" s="30">
        <f t="shared" si="99"/>
        <v>0</v>
      </c>
    </row>
    <row r="2574" spans="1:12" s="24" customFormat="1" ht="12" customHeight="1" hidden="1" outlineLevel="2">
      <c r="A2574" s="31" t="s">
        <v>4369</v>
      </c>
      <c r="B2574" s="13" t="s">
        <v>2555</v>
      </c>
      <c r="C2574" s="9" t="s">
        <v>1849</v>
      </c>
      <c r="D2574" s="6">
        <v>14.3</v>
      </c>
      <c r="E2574" s="281"/>
      <c r="F2574" s="30">
        <f t="shared" si="99"/>
        <v>0</v>
      </c>
      <c r="G2574" s="67"/>
      <c r="H2574" s="67"/>
      <c r="I2574" s="67"/>
      <c r="J2574" s="67"/>
      <c r="K2574" s="67"/>
      <c r="L2574" s="67"/>
    </row>
    <row r="2575" spans="1:6" s="1" customFormat="1" ht="13.5" customHeight="1" hidden="1" outlineLevel="1" collapsed="1">
      <c r="A2575" s="166" t="s">
        <v>4017</v>
      </c>
      <c r="B2575" s="167"/>
      <c r="C2575" s="168"/>
      <c r="D2575" s="169"/>
      <c r="E2575" s="285"/>
      <c r="F2575" s="23">
        <f>SUM(F2576:F2625)</f>
        <v>0</v>
      </c>
    </row>
    <row r="2576" spans="1:6" s="24" customFormat="1" ht="12" customHeight="1" hidden="1" outlineLevel="2">
      <c r="A2576" s="129" t="s">
        <v>5222</v>
      </c>
      <c r="B2576" s="37" t="s">
        <v>5226</v>
      </c>
      <c r="C2576" s="9" t="s">
        <v>1849</v>
      </c>
      <c r="D2576" s="28">
        <v>53.07</v>
      </c>
      <c r="E2576" s="281"/>
      <c r="F2576" s="30">
        <f aca="true" t="shared" si="100" ref="F2576:F2625">D2576*E2576</f>
        <v>0</v>
      </c>
    </row>
    <row r="2577" spans="1:6" s="24" customFormat="1" ht="12" customHeight="1" hidden="1" outlineLevel="2">
      <c r="A2577" s="129" t="s">
        <v>5223</v>
      </c>
      <c r="B2577" s="37" t="s">
        <v>5227</v>
      </c>
      <c r="C2577" s="9" t="s">
        <v>1849</v>
      </c>
      <c r="D2577" s="28">
        <v>42.44</v>
      </c>
      <c r="E2577" s="281"/>
      <c r="F2577" s="30">
        <f t="shared" si="100"/>
        <v>0</v>
      </c>
    </row>
    <row r="2578" spans="1:244" s="24" customFormat="1" ht="12" customHeight="1" hidden="1" outlineLevel="2">
      <c r="A2578" s="129" t="s">
        <v>5224</v>
      </c>
      <c r="B2578" s="37" t="s">
        <v>5228</v>
      </c>
      <c r="C2578" s="9" t="s">
        <v>1849</v>
      </c>
      <c r="D2578" s="28">
        <v>47.54</v>
      </c>
      <c r="E2578" s="281"/>
      <c r="F2578" s="30">
        <f t="shared" si="100"/>
        <v>0</v>
      </c>
      <c r="M2578" s="67"/>
      <c r="N2578" s="67"/>
      <c r="O2578" s="67"/>
      <c r="P2578" s="67"/>
      <c r="Q2578" s="67"/>
      <c r="R2578" s="67"/>
      <c r="S2578" s="67"/>
      <c r="T2578" s="67"/>
      <c r="U2578" s="67"/>
      <c r="V2578" s="67"/>
      <c r="W2578" s="67"/>
      <c r="X2578" s="67"/>
      <c r="Y2578" s="67"/>
      <c r="Z2578" s="67"/>
      <c r="AA2578" s="67"/>
      <c r="AB2578" s="67"/>
      <c r="AC2578" s="67"/>
      <c r="AD2578" s="67"/>
      <c r="AE2578" s="67"/>
      <c r="AF2578" s="67"/>
      <c r="AG2578" s="67"/>
      <c r="AH2578" s="67"/>
      <c r="AI2578" s="67"/>
      <c r="AJ2578" s="67"/>
      <c r="AK2578" s="67"/>
      <c r="AL2578" s="67"/>
      <c r="AM2578" s="67"/>
      <c r="AN2578" s="67"/>
      <c r="AO2578" s="67"/>
      <c r="AP2578" s="67"/>
      <c r="AQ2578" s="67"/>
      <c r="AR2578" s="67"/>
      <c r="AS2578" s="67"/>
      <c r="AT2578" s="67"/>
      <c r="AU2578" s="67"/>
      <c r="AV2578" s="67"/>
      <c r="AW2578" s="67"/>
      <c r="AX2578" s="67"/>
      <c r="AY2578" s="67"/>
      <c r="AZ2578" s="67"/>
      <c r="BA2578" s="67"/>
      <c r="BB2578" s="67"/>
      <c r="BC2578" s="67"/>
      <c r="BD2578" s="67"/>
      <c r="BE2578" s="67"/>
      <c r="BF2578" s="67"/>
      <c r="BG2578" s="67"/>
      <c r="BH2578" s="67"/>
      <c r="BI2578" s="67"/>
      <c r="BJ2578" s="67"/>
      <c r="BK2578" s="67"/>
      <c r="BL2578" s="67"/>
      <c r="BM2578" s="67"/>
      <c r="BN2578" s="67"/>
      <c r="BO2578" s="67"/>
      <c r="BP2578" s="67"/>
      <c r="BQ2578" s="67"/>
      <c r="BR2578" s="67"/>
      <c r="BS2578" s="67"/>
      <c r="BT2578" s="67"/>
      <c r="BU2578" s="67"/>
      <c r="BV2578" s="67"/>
      <c r="BW2578" s="67"/>
      <c r="BX2578" s="67"/>
      <c r="BY2578" s="67"/>
      <c r="BZ2578" s="67"/>
      <c r="CA2578" s="67"/>
      <c r="CB2578" s="67"/>
      <c r="CC2578" s="67"/>
      <c r="CD2578" s="67"/>
      <c r="CE2578" s="67"/>
      <c r="CF2578" s="67"/>
      <c r="CG2578" s="67"/>
      <c r="CH2578" s="67"/>
      <c r="CI2578" s="67"/>
      <c r="CJ2578" s="67"/>
      <c r="CK2578" s="67"/>
      <c r="CL2578" s="67"/>
      <c r="CM2578" s="67"/>
      <c r="CN2578" s="67"/>
      <c r="CO2578" s="67"/>
      <c r="CP2578" s="67"/>
      <c r="CQ2578" s="67"/>
      <c r="CR2578" s="67"/>
      <c r="CS2578" s="67"/>
      <c r="CT2578" s="67"/>
      <c r="CU2578" s="67"/>
      <c r="CV2578" s="67"/>
      <c r="CW2578" s="67"/>
      <c r="CX2578" s="67"/>
      <c r="CY2578" s="67"/>
      <c r="CZ2578" s="67"/>
      <c r="DA2578" s="67"/>
      <c r="DB2578" s="67"/>
      <c r="DC2578" s="67"/>
      <c r="DD2578" s="67"/>
      <c r="DE2578" s="67"/>
      <c r="DF2578" s="67"/>
      <c r="DG2578" s="67"/>
      <c r="DH2578" s="67"/>
      <c r="DI2578" s="67"/>
      <c r="DJ2578" s="67"/>
      <c r="DK2578" s="67"/>
      <c r="DL2578" s="67"/>
      <c r="DM2578" s="67"/>
      <c r="DN2578" s="67"/>
      <c r="DO2578" s="67"/>
      <c r="DP2578" s="67"/>
      <c r="DQ2578" s="67"/>
      <c r="DR2578" s="67"/>
      <c r="DS2578" s="67"/>
      <c r="DT2578" s="67"/>
      <c r="DU2578" s="67"/>
      <c r="DV2578" s="67"/>
      <c r="DW2578" s="67"/>
      <c r="DX2578" s="67"/>
      <c r="DY2578" s="67"/>
      <c r="DZ2578" s="67"/>
      <c r="EA2578" s="67"/>
      <c r="EB2578" s="67"/>
      <c r="EC2578" s="67"/>
      <c r="ED2578" s="67"/>
      <c r="EE2578" s="67"/>
      <c r="EF2578" s="67"/>
      <c r="EG2578" s="67"/>
      <c r="EH2578" s="67"/>
      <c r="EI2578" s="67"/>
      <c r="EJ2578" s="67"/>
      <c r="EK2578" s="67"/>
      <c r="EL2578" s="67"/>
      <c r="EM2578" s="67"/>
      <c r="EN2578" s="67"/>
      <c r="EO2578" s="67"/>
      <c r="EP2578" s="67"/>
      <c r="EQ2578" s="67"/>
      <c r="ER2578" s="67"/>
      <c r="ES2578" s="67"/>
      <c r="ET2578" s="67"/>
      <c r="EU2578" s="67"/>
      <c r="EV2578" s="67"/>
      <c r="EW2578" s="67"/>
      <c r="EX2578" s="67"/>
      <c r="EY2578" s="67"/>
      <c r="EZ2578" s="67"/>
      <c r="FA2578" s="67"/>
      <c r="FB2578" s="67"/>
      <c r="FC2578" s="67"/>
      <c r="FD2578" s="67"/>
      <c r="FE2578" s="67"/>
      <c r="FF2578" s="67"/>
      <c r="FG2578" s="67"/>
      <c r="FH2578" s="67"/>
      <c r="FI2578" s="67"/>
      <c r="FJ2578" s="67"/>
      <c r="FK2578" s="67"/>
      <c r="FL2578" s="67"/>
      <c r="FM2578" s="67"/>
      <c r="FN2578" s="67"/>
      <c r="FO2578" s="67"/>
      <c r="FP2578" s="67"/>
      <c r="FQ2578" s="67"/>
      <c r="FR2578" s="67"/>
      <c r="FS2578" s="67"/>
      <c r="FT2578" s="67"/>
      <c r="FU2578" s="67"/>
      <c r="FV2578" s="67"/>
      <c r="FW2578" s="67"/>
      <c r="FX2578" s="67"/>
      <c r="FY2578" s="67"/>
      <c r="FZ2578" s="67"/>
      <c r="GA2578" s="67"/>
      <c r="GB2578" s="67"/>
      <c r="GC2578" s="67"/>
      <c r="GD2578" s="67"/>
      <c r="GE2578" s="67"/>
      <c r="GF2578" s="67"/>
      <c r="GG2578" s="67"/>
      <c r="GH2578" s="67"/>
      <c r="GI2578" s="67"/>
      <c r="GJ2578" s="67"/>
      <c r="GK2578" s="67"/>
      <c r="GL2578" s="67"/>
      <c r="GM2578" s="67"/>
      <c r="GN2578" s="67"/>
      <c r="GO2578" s="67"/>
      <c r="GP2578" s="67"/>
      <c r="GQ2578" s="67"/>
      <c r="GR2578" s="67"/>
      <c r="GS2578" s="67"/>
      <c r="GT2578" s="67"/>
      <c r="GU2578" s="67"/>
      <c r="GV2578" s="67"/>
      <c r="GW2578" s="67"/>
      <c r="GX2578" s="67"/>
      <c r="GY2578" s="67"/>
      <c r="GZ2578" s="67"/>
      <c r="HA2578" s="67"/>
      <c r="HB2578" s="67"/>
      <c r="HC2578" s="67"/>
      <c r="HD2578" s="67"/>
      <c r="HE2578" s="67"/>
      <c r="HF2578" s="67"/>
      <c r="HG2578" s="67"/>
      <c r="HH2578" s="67"/>
      <c r="HI2578" s="67"/>
      <c r="HJ2578" s="67"/>
      <c r="HK2578" s="67"/>
      <c r="HL2578" s="67"/>
      <c r="HM2578" s="67"/>
      <c r="HN2578" s="67"/>
      <c r="HO2578" s="67"/>
      <c r="HP2578" s="67"/>
      <c r="HQ2578" s="67"/>
      <c r="HR2578" s="67"/>
      <c r="HS2578" s="67"/>
      <c r="HT2578" s="67"/>
      <c r="HU2578" s="67"/>
      <c r="HV2578" s="67"/>
      <c r="HW2578" s="67"/>
      <c r="HX2578" s="67"/>
      <c r="HY2578" s="67"/>
      <c r="HZ2578" s="67"/>
      <c r="IA2578" s="67"/>
      <c r="IB2578" s="67"/>
      <c r="IC2578" s="67"/>
      <c r="ID2578" s="67"/>
      <c r="IE2578" s="67"/>
      <c r="IF2578" s="67"/>
      <c r="IG2578" s="67"/>
      <c r="IH2578" s="67"/>
      <c r="II2578" s="67"/>
      <c r="IJ2578" s="67"/>
    </row>
    <row r="2579" spans="1:244" s="24" customFormat="1" ht="12" customHeight="1" hidden="1" outlineLevel="2">
      <c r="A2579" s="129" t="s">
        <v>5225</v>
      </c>
      <c r="B2579" s="37" t="s">
        <v>5229</v>
      </c>
      <c r="C2579" s="9" t="s">
        <v>1849</v>
      </c>
      <c r="D2579" s="28">
        <v>51.22</v>
      </c>
      <c r="E2579" s="281"/>
      <c r="F2579" s="30">
        <f t="shared" si="100"/>
        <v>0</v>
      </c>
      <c r="M2579" s="67"/>
      <c r="N2579" s="67"/>
      <c r="O2579" s="67"/>
      <c r="P2579" s="67"/>
      <c r="Q2579" s="67"/>
      <c r="R2579" s="67"/>
      <c r="S2579" s="67"/>
      <c r="T2579" s="67"/>
      <c r="U2579" s="67"/>
      <c r="V2579" s="67"/>
      <c r="W2579" s="67"/>
      <c r="X2579" s="67"/>
      <c r="Y2579" s="67"/>
      <c r="Z2579" s="67"/>
      <c r="AA2579" s="67"/>
      <c r="AB2579" s="67"/>
      <c r="AC2579" s="67"/>
      <c r="AD2579" s="67"/>
      <c r="AE2579" s="67"/>
      <c r="AF2579" s="67"/>
      <c r="AG2579" s="67"/>
      <c r="AH2579" s="67"/>
      <c r="AI2579" s="67"/>
      <c r="AJ2579" s="67"/>
      <c r="AK2579" s="67"/>
      <c r="AL2579" s="67"/>
      <c r="AM2579" s="67"/>
      <c r="AN2579" s="67"/>
      <c r="AO2579" s="67"/>
      <c r="AP2579" s="67"/>
      <c r="AQ2579" s="67"/>
      <c r="AR2579" s="67"/>
      <c r="AS2579" s="67"/>
      <c r="AT2579" s="67"/>
      <c r="AU2579" s="67"/>
      <c r="AV2579" s="67"/>
      <c r="AW2579" s="67"/>
      <c r="AX2579" s="67"/>
      <c r="AY2579" s="67"/>
      <c r="AZ2579" s="67"/>
      <c r="BA2579" s="67"/>
      <c r="BB2579" s="67"/>
      <c r="BC2579" s="67"/>
      <c r="BD2579" s="67"/>
      <c r="BE2579" s="67"/>
      <c r="BF2579" s="67"/>
      <c r="BG2579" s="67"/>
      <c r="BH2579" s="67"/>
      <c r="BI2579" s="67"/>
      <c r="BJ2579" s="67"/>
      <c r="BK2579" s="67"/>
      <c r="BL2579" s="67"/>
      <c r="BM2579" s="67"/>
      <c r="BN2579" s="67"/>
      <c r="BO2579" s="67"/>
      <c r="BP2579" s="67"/>
      <c r="BQ2579" s="67"/>
      <c r="BR2579" s="67"/>
      <c r="BS2579" s="67"/>
      <c r="BT2579" s="67"/>
      <c r="BU2579" s="67"/>
      <c r="BV2579" s="67"/>
      <c r="BW2579" s="67"/>
      <c r="BX2579" s="67"/>
      <c r="BY2579" s="67"/>
      <c r="BZ2579" s="67"/>
      <c r="CA2579" s="67"/>
      <c r="CB2579" s="67"/>
      <c r="CC2579" s="67"/>
      <c r="CD2579" s="67"/>
      <c r="CE2579" s="67"/>
      <c r="CF2579" s="67"/>
      <c r="CG2579" s="67"/>
      <c r="CH2579" s="67"/>
      <c r="CI2579" s="67"/>
      <c r="CJ2579" s="67"/>
      <c r="CK2579" s="67"/>
      <c r="CL2579" s="67"/>
      <c r="CM2579" s="67"/>
      <c r="CN2579" s="67"/>
      <c r="CO2579" s="67"/>
      <c r="CP2579" s="67"/>
      <c r="CQ2579" s="67"/>
      <c r="CR2579" s="67"/>
      <c r="CS2579" s="67"/>
      <c r="CT2579" s="67"/>
      <c r="CU2579" s="67"/>
      <c r="CV2579" s="67"/>
      <c r="CW2579" s="67"/>
      <c r="CX2579" s="67"/>
      <c r="CY2579" s="67"/>
      <c r="CZ2579" s="67"/>
      <c r="DA2579" s="67"/>
      <c r="DB2579" s="67"/>
      <c r="DC2579" s="67"/>
      <c r="DD2579" s="67"/>
      <c r="DE2579" s="67"/>
      <c r="DF2579" s="67"/>
      <c r="DG2579" s="67"/>
      <c r="DH2579" s="67"/>
      <c r="DI2579" s="67"/>
      <c r="DJ2579" s="67"/>
      <c r="DK2579" s="67"/>
      <c r="DL2579" s="67"/>
      <c r="DM2579" s="67"/>
      <c r="DN2579" s="67"/>
      <c r="DO2579" s="67"/>
      <c r="DP2579" s="67"/>
      <c r="DQ2579" s="67"/>
      <c r="DR2579" s="67"/>
      <c r="DS2579" s="67"/>
      <c r="DT2579" s="67"/>
      <c r="DU2579" s="67"/>
      <c r="DV2579" s="67"/>
      <c r="DW2579" s="67"/>
      <c r="DX2579" s="67"/>
      <c r="DY2579" s="67"/>
      <c r="DZ2579" s="67"/>
      <c r="EA2579" s="67"/>
      <c r="EB2579" s="67"/>
      <c r="EC2579" s="67"/>
      <c r="ED2579" s="67"/>
      <c r="EE2579" s="67"/>
      <c r="EF2579" s="67"/>
      <c r="EG2579" s="67"/>
      <c r="EH2579" s="67"/>
      <c r="EI2579" s="67"/>
      <c r="EJ2579" s="67"/>
      <c r="EK2579" s="67"/>
      <c r="EL2579" s="67"/>
      <c r="EM2579" s="67"/>
      <c r="EN2579" s="67"/>
      <c r="EO2579" s="67"/>
      <c r="EP2579" s="67"/>
      <c r="EQ2579" s="67"/>
      <c r="ER2579" s="67"/>
      <c r="ES2579" s="67"/>
      <c r="ET2579" s="67"/>
      <c r="EU2579" s="67"/>
      <c r="EV2579" s="67"/>
      <c r="EW2579" s="67"/>
      <c r="EX2579" s="67"/>
      <c r="EY2579" s="67"/>
      <c r="EZ2579" s="67"/>
      <c r="FA2579" s="67"/>
      <c r="FB2579" s="67"/>
      <c r="FC2579" s="67"/>
      <c r="FD2579" s="67"/>
      <c r="FE2579" s="67"/>
      <c r="FF2579" s="67"/>
      <c r="FG2579" s="67"/>
      <c r="FH2579" s="67"/>
      <c r="FI2579" s="67"/>
      <c r="FJ2579" s="67"/>
      <c r="FK2579" s="67"/>
      <c r="FL2579" s="67"/>
      <c r="FM2579" s="67"/>
      <c r="FN2579" s="67"/>
      <c r="FO2579" s="67"/>
      <c r="FP2579" s="67"/>
      <c r="FQ2579" s="67"/>
      <c r="FR2579" s="67"/>
      <c r="FS2579" s="67"/>
      <c r="FT2579" s="67"/>
      <c r="FU2579" s="67"/>
      <c r="FV2579" s="67"/>
      <c r="FW2579" s="67"/>
      <c r="FX2579" s="67"/>
      <c r="FY2579" s="67"/>
      <c r="FZ2579" s="67"/>
      <c r="GA2579" s="67"/>
      <c r="GB2579" s="67"/>
      <c r="GC2579" s="67"/>
      <c r="GD2579" s="67"/>
      <c r="GE2579" s="67"/>
      <c r="GF2579" s="67"/>
      <c r="GG2579" s="67"/>
      <c r="GH2579" s="67"/>
      <c r="GI2579" s="67"/>
      <c r="GJ2579" s="67"/>
      <c r="GK2579" s="67"/>
      <c r="GL2579" s="67"/>
      <c r="GM2579" s="67"/>
      <c r="GN2579" s="67"/>
      <c r="GO2579" s="67"/>
      <c r="GP2579" s="67"/>
      <c r="GQ2579" s="67"/>
      <c r="GR2579" s="67"/>
      <c r="GS2579" s="67"/>
      <c r="GT2579" s="67"/>
      <c r="GU2579" s="67"/>
      <c r="GV2579" s="67"/>
      <c r="GW2579" s="67"/>
      <c r="GX2579" s="67"/>
      <c r="GY2579" s="67"/>
      <c r="GZ2579" s="67"/>
      <c r="HA2579" s="67"/>
      <c r="HB2579" s="67"/>
      <c r="HC2579" s="67"/>
      <c r="HD2579" s="67"/>
      <c r="HE2579" s="67"/>
      <c r="HF2579" s="67"/>
      <c r="HG2579" s="67"/>
      <c r="HH2579" s="67"/>
      <c r="HI2579" s="67"/>
      <c r="HJ2579" s="67"/>
      <c r="HK2579" s="67"/>
      <c r="HL2579" s="67"/>
      <c r="HM2579" s="67"/>
      <c r="HN2579" s="67"/>
      <c r="HO2579" s="67"/>
      <c r="HP2579" s="67"/>
      <c r="HQ2579" s="67"/>
      <c r="HR2579" s="67"/>
      <c r="HS2579" s="67"/>
      <c r="HT2579" s="67"/>
      <c r="HU2579" s="67"/>
      <c r="HV2579" s="67"/>
      <c r="HW2579" s="67"/>
      <c r="HX2579" s="67"/>
      <c r="HY2579" s="67"/>
      <c r="HZ2579" s="67"/>
      <c r="IA2579" s="67"/>
      <c r="IB2579" s="67"/>
      <c r="IC2579" s="67"/>
      <c r="ID2579" s="67"/>
      <c r="IE2579" s="67"/>
      <c r="IF2579" s="67"/>
      <c r="IG2579" s="67"/>
      <c r="IH2579" s="67"/>
      <c r="II2579" s="67"/>
      <c r="IJ2579" s="67"/>
    </row>
    <row r="2580" spans="1:244" s="24" customFormat="1" ht="12" customHeight="1" hidden="1" outlineLevel="2">
      <c r="A2580" s="129" t="s">
        <v>5230</v>
      </c>
      <c r="B2580" s="37" t="s">
        <v>5231</v>
      </c>
      <c r="C2580" s="9" t="s">
        <v>1849</v>
      </c>
      <c r="D2580" s="28">
        <v>36.93</v>
      </c>
      <c r="E2580" s="281"/>
      <c r="F2580" s="30">
        <f t="shared" si="100"/>
        <v>0</v>
      </c>
      <c r="M2580" s="67"/>
      <c r="N2580" s="67"/>
      <c r="O2580" s="67"/>
      <c r="P2580" s="67"/>
      <c r="Q2580" s="67"/>
      <c r="R2580" s="67"/>
      <c r="S2580" s="67"/>
      <c r="T2580" s="67"/>
      <c r="U2580" s="67"/>
      <c r="V2580" s="67"/>
      <c r="W2580" s="67"/>
      <c r="X2580" s="67"/>
      <c r="Y2580" s="67"/>
      <c r="Z2580" s="67"/>
      <c r="AA2580" s="67"/>
      <c r="AB2580" s="67"/>
      <c r="AC2580" s="67"/>
      <c r="AD2580" s="67"/>
      <c r="AE2580" s="67"/>
      <c r="AF2580" s="67"/>
      <c r="AG2580" s="67"/>
      <c r="AH2580" s="67"/>
      <c r="AI2580" s="67"/>
      <c r="AJ2580" s="67"/>
      <c r="AK2580" s="67"/>
      <c r="AL2580" s="67"/>
      <c r="AM2580" s="67"/>
      <c r="AN2580" s="67"/>
      <c r="AO2580" s="67"/>
      <c r="AP2580" s="67"/>
      <c r="AQ2580" s="67"/>
      <c r="AR2580" s="67"/>
      <c r="AS2580" s="67"/>
      <c r="AT2580" s="67"/>
      <c r="AU2580" s="67"/>
      <c r="AV2580" s="67"/>
      <c r="AW2580" s="67"/>
      <c r="AX2580" s="67"/>
      <c r="AY2580" s="67"/>
      <c r="AZ2580" s="67"/>
      <c r="BA2580" s="67"/>
      <c r="BB2580" s="67"/>
      <c r="BC2580" s="67"/>
      <c r="BD2580" s="67"/>
      <c r="BE2580" s="67"/>
      <c r="BF2580" s="67"/>
      <c r="BG2580" s="67"/>
      <c r="BH2580" s="67"/>
      <c r="BI2580" s="67"/>
      <c r="BJ2580" s="67"/>
      <c r="BK2580" s="67"/>
      <c r="BL2580" s="67"/>
      <c r="BM2580" s="67"/>
      <c r="BN2580" s="67"/>
      <c r="BO2580" s="67"/>
      <c r="BP2580" s="67"/>
      <c r="BQ2580" s="67"/>
      <c r="BR2580" s="67"/>
      <c r="BS2580" s="67"/>
      <c r="BT2580" s="67"/>
      <c r="BU2580" s="67"/>
      <c r="BV2580" s="67"/>
      <c r="BW2580" s="67"/>
      <c r="BX2580" s="67"/>
      <c r="BY2580" s="67"/>
      <c r="BZ2580" s="67"/>
      <c r="CA2580" s="67"/>
      <c r="CB2580" s="67"/>
      <c r="CC2580" s="67"/>
      <c r="CD2580" s="67"/>
      <c r="CE2580" s="67"/>
      <c r="CF2580" s="67"/>
      <c r="CG2580" s="67"/>
      <c r="CH2580" s="67"/>
      <c r="CI2580" s="67"/>
      <c r="CJ2580" s="67"/>
      <c r="CK2580" s="67"/>
      <c r="CL2580" s="67"/>
      <c r="CM2580" s="67"/>
      <c r="CN2580" s="67"/>
      <c r="CO2580" s="67"/>
      <c r="CP2580" s="67"/>
      <c r="CQ2580" s="67"/>
      <c r="CR2580" s="67"/>
      <c r="CS2580" s="67"/>
      <c r="CT2580" s="67"/>
      <c r="CU2580" s="67"/>
      <c r="CV2580" s="67"/>
      <c r="CW2580" s="67"/>
      <c r="CX2580" s="67"/>
      <c r="CY2580" s="67"/>
      <c r="CZ2580" s="67"/>
      <c r="DA2580" s="67"/>
      <c r="DB2580" s="67"/>
      <c r="DC2580" s="67"/>
      <c r="DD2580" s="67"/>
      <c r="DE2580" s="67"/>
      <c r="DF2580" s="67"/>
      <c r="DG2580" s="67"/>
      <c r="DH2580" s="67"/>
      <c r="DI2580" s="67"/>
      <c r="DJ2580" s="67"/>
      <c r="DK2580" s="67"/>
      <c r="DL2580" s="67"/>
      <c r="DM2580" s="67"/>
      <c r="DN2580" s="67"/>
      <c r="DO2580" s="67"/>
      <c r="DP2580" s="67"/>
      <c r="DQ2580" s="67"/>
      <c r="DR2580" s="67"/>
      <c r="DS2580" s="67"/>
      <c r="DT2580" s="67"/>
      <c r="DU2580" s="67"/>
      <c r="DV2580" s="67"/>
      <c r="DW2580" s="67"/>
      <c r="DX2580" s="67"/>
      <c r="DY2580" s="67"/>
      <c r="DZ2580" s="67"/>
      <c r="EA2580" s="67"/>
      <c r="EB2580" s="67"/>
      <c r="EC2580" s="67"/>
      <c r="ED2580" s="67"/>
      <c r="EE2580" s="67"/>
      <c r="EF2580" s="67"/>
      <c r="EG2580" s="67"/>
      <c r="EH2580" s="67"/>
      <c r="EI2580" s="67"/>
      <c r="EJ2580" s="67"/>
      <c r="EK2580" s="67"/>
      <c r="EL2580" s="67"/>
      <c r="EM2580" s="67"/>
      <c r="EN2580" s="67"/>
      <c r="EO2580" s="67"/>
      <c r="EP2580" s="67"/>
      <c r="EQ2580" s="67"/>
      <c r="ER2580" s="67"/>
      <c r="ES2580" s="67"/>
      <c r="ET2580" s="67"/>
      <c r="EU2580" s="67"/>
      <c r="EV2580" s="67"/>
      <c r="EW2580" s="67"/>
      <c r="EX2580" s="67"/>
      <c r="EY2580" s="67"/>
      <c r="EZ2580" s="67"/>
      <c r="FA2580" s="67"/>
      <c r="FB2580" s="67"/>
      <c r="FC2580" s="67"/>
      <c r="FD2580" s="67"/>
      <c r="FE2580" s="67"/>
      <c r="FF2580" s="67"/>
      <c r="FG2580" s="67"/>
      <c r="FH2580" s="67"/>
      <c r="FI2580" s="67"/>
      <c r="FJ2580" s="67"/>
      <c r="FK2580" s="67"/>
      <c r="FL2580" s="67"/>
      <c r="FM2580" s="67"/>
      <c r="FN2580" s="67"/>
      <c r="FO2580" s="67"/>
      <c r="FP2580" s="67"/>
      <c r="FQ2580" s="67"/>
      <c r="FR2580" s="67"/>
      <c r="FS2580" s="67"/>
      <c r="FT2580" s="67"/>
      <c r="FU2580" s="67"/>
      <c r="FV2580" s="67"/>
      <c r="FW2580" s="67"/>
      <c r="FX2580" s="67"/>
      <c r="FY2580" s="67"/>
      <c r="FZ2580" s="67"/>
      <c r="GA2580" s="67"/>
      <c r="GB2580" s="67"/>
      <c r="GC2580" s="67"/>
      <c r="GD2580" s="67"/>
      <c r="GE2580" s="67"/>
      <c r="GF2580" s="67"/>
      <c r="GG2580" s="67"/>
      <c r="GH2580" s="67"/>
      <c r="GI2580" s="67"/>
      <c r="GJ2580" s="67"/>
      <c r="GK2580" s="67"/>
      <c r="GL2580" s="67"/>
      <c r="GM2580" s="67"/>
      <c r="GN2580" s="67"/>
      <c r="GO2580" s="67"/>
      <c r="GP2580" s="67"/>
      <c r="GQ2580" s="67"/>
      <c r="GR2580" s="67"/>
      <c r="GS2580" s="67"/>
      <c r="GT2580" s="67"/>
      <c r="GU2580" s="67"/>
      <c r="GV2580" s="67"/>
      <c r="GW2580" s="67"/>
      <c r="GX2580" s="67"/>
      <c r="GY2580" s="67"/>
      <c r="GZ2580" s="67"/>
      <c r="HA2580" s="67"/>
      <c r="HB2580" s="67"/>
      <c r="HC2580" s="67"/>
      <c r="HD2580" s="67"/>
      <c r="HE2580" s="67"/>
      <c r="HF2580" s="67"/>
      <c r="HG2580" s="67"/>
      <c r="HH2580" s="67"/>
      <c r="HI2580" s="67"/>
      <c r="HJ2580" s="67"/>
      <c r="HK2580" s="67"/>
      <c r="HL2580" s="67"/>
      <c r="HM2580" s="67"/>
      <c r="HN2580" s="67"/>
      <c r="HO2580" s="67"/>
      <c r="HP2580" s="67"/>
      <c r="HQ2580" s="67"/>
      <c r="HR2580" s="67"/>
      <c r="HS2580" s="67"/>
      <c r="HT2580" s="67"/>
      <c r="HU2580" s="67"/>
      <c r="HV2580" s="67"/>
      <c r="HW2580" s="67"/>
      <c r="HX2580" s="67"/>
      <c r="HY2580" s="67"/>
      <c r="HZ2580" s="67"/>
      <c r="IA2580" s="67"/>
      <c r="IB2580" s="67"/>
      <c r="IC2580" s="67"/>
      <c r="ID2580" s="67"/>
      <c r="IE2580" s="67"/>
      <c r="IF2580" s="67"/>
      <c r="IG2580" s="67"/>
      <c r="IH2580" s="67"/>
      <c r="II2580" s="67"/>
      <c r="IJ2580" s="67"/>
    </row>
    <row r="2581" spans="1:244" s="24" customFormat="1" ht="12" customHeight="1" hidden="1" outlineLevel="2">
      <c r="A2581" s="129" t="s">
        <v>5232</v>
      </c>
      <c r="B2581" s="37" t="s">
        <v>5233</v>
      </c>
      <c r="C2581" s="9" t="s">
        <v>1849</v>
      </c>
      <c r="D2581" s="28">
        <v>38.76</v>
      </c>
      <c r="E2581" s="281"/>
      <c r="F2581" s="30">
        <f t="shared" si="100"/>
        <v>0</v>
      </c>
      <c r="M2581" s="67"/>
      <c r="N2581" s="67"/>
      <c r="O2581" s="67"/>
      <c r="P2581" s="67"/>
      <c r="Q2581" s="67"/>
      <c r="R2581" s="67"/>
      <c r="S2581" s="67"/>
      <c r="T2581" s="67"/>
      <c r="U2581" s="67"/>
      <c r="V2581" s="67"/>
      <c r="W2581" s="67"/>
      <c r="X2581" s="67"/>
      <c r="Y2581" s="67"/>
      <c r="Z2581" s="67"/>
      <c r="AA2581" s="67"/>
      <c r="AB2581" s="67"/>
      <c r="AC2581" s="67"/>
      <c r="AD2581" s="67"/>
      <c r="AE2581" s="67"/>
      <c r="AF2581" s="67"/>
      <c r="AG2581" s="67"/>
      <c r="AH2581" s="67"/>
      <c r="AI2581" s="67"/>
      <c r="AJ2581" s="67"/>
      <c r="AK2581" s="67"/>
      <c r="AL2581" s="67"/>
      <c r="AM2581" s="67"/>
      <c r="AN2581" s="67"/>
      <c r="AO2581" s="67"/>
      <c r="AP2581" s="67"/>
      <c r="AQ2581" s="67"/>
      <c r="AR2581" s="67"/>
      <c r="AS2581" s="67"/>
      <c r="AT2581" s="67"/>
      <c r="AU2581" s="67"/>
      <c r="AV2581" s="67"/>
      <c r="AW2581" s="67"/>
      <c r="AX2581" s="67"/>
      <c r="AY2581" s="67"/>
      <c r="AZ2581" s="67"/>
      <c r="BA2581" s="67"/>
      <c r="BB2581" s="67"/>
      <c r="BC2581" s="67"/>
      <c r="BD2581" s="67"/>
      <c r="BE2581" s="67"/>
      <c r="BF2581" s="67"/>
      <c r="BG2581" s="67"/>
      <c r="BH2581" s="67"/>
      <c r="BI2581" s="67"/>
      <c r="BJ2581" s="67"/>
      <c r="BK2581" s="67"/>
      <c r="BL2581" s="67"/>
      <c r="BM2581" s="67"/>
      <c r="BN2581" s="67"/>
      <c r="BO2581" s="67"/>
      <c r="BP2581" s="67"/>
      <c r="BQ2581" s="67"/>
      <c r="BR2581" s="67"/>
      <c r="BS2581" s="67"/>
      <c r="BT2581" s="67"/>
      <c r="BU2581" s="67"/>
      <c r="BV2581" s="67"/>
      <c r="BW2581" s="67"/>
      <c r="BX2581" s="67"/>
      <c r="BY2581" s="67"/>
      <c r="BZ2581" s="67"/>
      <c r="CA2581" s="67"/>
      <c r="CB2581" s="67"/>
      <c r="CC2581" s="67"/>
      <c r="CD2581" s="67"/>
      <c r="CE2581" s="67"/>
      <c r="CF2581" s="67"/>
      <c r="CG2581" s="67"/>
      <c r="CH2581" s="67"/>
      <c r="CI2581" s="67"/>
      <c r="CJ2581" s="67"/>
      <c r="CK2581" s="67"/>
      <c r="CL2581" s="67"/>
      <c r="CM2581" s="67"/>
      <c r="CN2581" s="67"/>
      <c r="CO2581" s="67"/>
      <c r="CP2581" s="67"/>
      <c r="CQ2581" s="67"/>
      <c r="CR2581" s="67"/>
      <c r="CS2581" s="67"/>
      <c r="CT2581" s="67"/>
      <c r="CU2581" s="67"/>
      <c r="CV2581" s="67"/>
      <c r="CW2581" s="67"/>
      <c r="CX2581" s="67"/>
      <c r="CY2581" s="67"/>
      <c r="CZ2581" s="67"/>
      <c r="DA2581" s="67"/>
      <c r="DB2581" s="67"/>
      <c r="DC2581" s="67"/>
      <c r="DD2581" s="67"/>
      <c r="DE2581" s="67"/>
      <c r="DF2581" s="67"/>
      <c r="DG2581" s="67"/>
      <c r="DH2581" s="67"/>
      <c r="DI2581" s="67"/>
      <c r="DJ2581" s="67"/>
      <c r="DK2581" s="67"/>
      <c r="DL2581" s="67"/>
      <c r="DM2581" s="67"/>
      <c r="DN2581" s="67"/>
      <c r="DO2581" s="67"/>
      <c r="DP2581" s="67"/>
      <c r="DQ2581" s="67"/>
      <c r="DR2581" s="67"/>
      <c r="DS2581" s="67"/>
      <c r="DT2581" s="67"/>
      <c r="DU2581" s="67"/>
      <c r="DV2581" s="67"/>
      <c r="DW2581" s="67"/>
      <c r="DX2581" s="67"/>
      <c r="DY2581" s="67"/>
      <c r="DZ2581" s="67"/>
      <c r="EA2581" s="67"/>
      <c r="EB2581" s="67"/>
      <c r="EC2581" s="67"/>
      <c r="ED2581" s="67"/>
      <c r="EE2581" s="67"/>
      <c r="EF2581" s="67"/>
      <c r="EG2581" s="67"/>
      <c r="EH2581" s="67"/>
      <c r="EI2581" s="67"/>
      <c r="EJ2581" s="67"/>
      <c r="EK2581" s="67"/>
      <c r="EL2581" s="67"/>
      <c r="EM2581" s="67"/>
      <c r="EN2581" s="67"/>
      <c r="EO2581" s="67"/>
      <c r="EP2581" s="67"/>
      <c r="EQ2581" s="67"/>
      <c r="ER2581" s="67"/>
      <c r="ES2581" s="67"/>
      <c r="ET2581" s="67"/>
      <c r="EU2581" s="67"/>
      <c r="EV2581" s="67"/>
      <c r="EW2581" s="67"/>
      <c r="EX2581" s="67"/>
      <c r="EY2581" s="67"/>
      <c r="EZ2581" s="67"/>
      <c r="FA2581" s="67"/>
      <c r="FB2581" s="67"/>
      <c r="FC2581" s="67"/>
      <c r="FD2581" s="67"/>
      <c r="FE2581" s="67"/>
      <c r="FF2581" s="67"/>
      <c r="FG2581" s="67"/>
      <c r="FH2581" s="67"/>
      <c r="FI2581" s="67"/>
      <c r="FJ2581" s="67"/>
      <c r="FK2581" s="67"/>
      <c r="FL2581" s="67"/>
      <c r="FM2581" s="67"/>
      <c r="FN2581" s="67"/>
      <c r="FO2581" s="67"/>
      <c r="FP2581" s="67"/>
      <c r="FQ2581" s="67"/>
      <c r="FR2581" s="67"/>
      <c r="FS2581" s="67"/>
      <c r="FT2581" s="67"/>
      <c r="FU2581" s="67"/>
      <c r="FV2581" s="67"/>
      <c r="FW2581" s="67"/>
      <c r="FX2581" s="67"/>
      <c r="FY2581" s="67"/>
      <c r="FZ2581" s="67"/>
      <c r="GA2581" s="67"/>
      <c r="GB2581" s="67"/>
      <c r="GC2581" s="67"/>
      <c r="GD2581" s="67"/>
      <c r="GE2581" s="67"/>
      <c r="GF2581" s="67"/>
      <c r="GG2581" s="67"/>
      <c r="GH2581" s="67"/>
      <c r="GI2581" s="67"/>
      <c r="GJ2581" s="67"/>
      <c r="GK2581" s="67"/>
      <c r="GL2581" s="67"/>
      <c r="GM2581" s="67"/>
      <c r="GN2581" s="67"/>
      <c r="GO2581" s="67"/>
      <c r="GP2581" s="67"/>
      <c r="GQ2581" s="67"/>
      <c r="GR2581" s="67"/>
      <c r="GS2581" s="67"/>
      <c r="GT2581" s="67"/>
      <c r="GU2581" s="67"/>
      <c r="GV2581" s="67"/>
      <c r="GW2581" s="67"/>
      <c r="GX2581" s="67"/>
      <c r="GY2581" s="67"/>
      <c r="GZ2581" s="67"/>
      <c r="HA2581" s="67"/>
      <c r="HB2581" s="67"/>
      <c r="HC2581" s="67"/>
      <c r="HD2581" s="67"/>
      <c r="HE2581" s="67"/>
      <c r="HF2581" s="67"/>
      <c r="HG2581" s="67"/>
      <c r="HH2581" s="67"/>
      <c r="HI2581" s="67"/>
      <c r="HJ2581" s="67"/>
      <c r="HK2581" s="67"/>
      <c r="HL2581" s="67"/>
      <c r="HM2581" s="67"/>
      <c r="HN2581" s="67"/>
      <c r="HO2581" s="67"/>
      <c r="HP2581" s="67"/>
      <c r="HQ2581" s="67"/>
      <c r="HR2581" s="67"/>
      <c r="HS2581" s="67"/>
      <c r="HT2581" s="67"/>
      <c r="HU2581" s="67"/>
      <c r="HV2581" s="67"/>
      <c r="HW2581" s="67"/>
      <c r="HX2581" s="67"/>
      <c r="HY2581" s="67"/>
      <c r="HZ2581" s="67"/>
      <c r="IA2581" s="67"/>
      <c r="IB2581" s="67"/>
      <c r="IC2581" s="67"/>
      <c r="ID2581" s="67"/>
      <c r="IE2581" s="67"/>
      <c r="IF2581" s="67"/>
      <c r="IG2581" s="67"/>
      <c r="IH2581" s="67"/>
      <c r="II2581" s="67"/>
      <c r="IJ2581" s="67"/>
    </row>
    <row r="2582" spans="1:244" s="24" customFormat="1" ht="12" customHeight="1" hidden="1" outlineLevel="2">
      <c r="A2582" s="129" t="s">
        <v>5234</v>
      </c>
      <c r="B2582" s="37" t="s">
        <v>5235</v>
      </c>
      <c r="C2582" s="9" t="s">
        <v>1849</v>
      </c>
      <c r="D2582" s="28">
        <v>38.76</v>
      </c>
      <c r="E2582" s="281"/>
      <c r="F2582" s="30">
        <f t="shared" si="100"/>
        <v>0</v>
      </c>
      <c r="M2582" s="67"/>
      <c r="N2582" s="67"/>
      <c r="O2582" s="67"/>
      <c r="P2582" s="67"/>
      <c r="Q2582" s="67"/>
      <c r="R2582" s="67"/>
      <c r="S2582" s="67"/>
      <c r="T2582" s="67"/>
      <c r="U2582" s="67"/>
      <c r="V2582" s="67"/>
      <c r="W2582" s="67"/>
      <c r="X2582" s="67"/>
      <c r="Y2582" s="67"/>
      <c r="Z2582" s="67"/>
      <c r="AA2582" s="67"/>
      <c r="AB2582" s="67"/>
      <c r="AC2582" s="67"/>
      <c r="AD2582" s="67"/>
      <c r="AE2582" s="67"/>
      <c r="AF2582" s="67"/>
      <c r="AG2582" s="67"/>
      <c r="AH2582" s="67"/>
      <c r="AI2582" s="67"/>
      <c r="AJ2582" s="67"/>
      <c r="AK2582" s="67"/>
      <c r="AL2582" s="67"/>
      <c r="AM2582" s="67"/>
      <c r="AN2582" s="67"/>
      <c r="AO2582" s="67"/>
      <c r="AP2582" s="67"/>
      <c r="AQ2582" s="67"/>
      <c r="AR2582" s="67"/>
      <c r="AS2582" s="67"/>
      <c r="AT2582" s="67"/>
      <c r="AU2582" s="67"/>
      <c r="AV2582" s="67"/>
      <c r="AW2582" s="67"/>
      <c r="AX2582" s="67"/>
      <c r="AY2582" s="67"/>
      <c r="AZ2582" s="67"/>
      <c r="BA2582" s="67"/>
      <c r="BB2582" s="67"/>
      <c r="BC2582" s="67"/>
      <c r="BD2582" s="67"/>
      <c r="BE2582" s="67"/>
      <c r="BF2582" s="67"/>
      <c r="BG2582" s="67"/>
      <c r="BH2582" s="67"/>
      <c r="BI2582" s="67"/>
      <c r="BJ2582" s="67"/>
      <c r="BK2582" s="67"/>
      <c r="BL2582" s="67"/>
      <c r="BM2582" s="67"/>
      <c r="BN2582" s="67"/>
      <c r="BO2582" s="67"/>
      <c r="BP2582" s="67"/>
      <c r="BQ2582" s="67"/>
      <c r="BR2582" s="67"/>
      <c r="BS2582" s="67"/>
      <c r="BT2582" s="67"/>
      <c r="BU2582" s="67"/>
      <c r="BV2582" s="67"/>
      <c r="BW2582" s="67"/>
      <c r="BX2582" s="67"/>
      <c r="BY2582" s="67"/>
      <c r="BZ2582" s="67"/>
      <c r="CA2582" s="67"/>
      <c r="CB2582" s="67"/>
      <c r="CC2582" s="67"/>
      <c r="CD2582" s="67"/>
      <c r="CE2582" s="67"/>
      <c r="CF2582" s="67"/>
      <c r="CG2582" s="67"/>
      <c r="CH2582" s="67"/>
      <c r="CI2582" s="67"/>
      <c r="CJ2582" s="67"/>
      <c r="CK2582" s="67"/>
      <c r="CL2582" s="67"/>
      <c r="CM2582" s="67"/>
      <c r="CN2582" s="67"/>
      <c r="CO2582" s="67"/>
      <c r="CP2582" s="67"/>
      <c r="CQ2582" s="67"/>
      <c r="CR2582" s="67"/>
      <c r="CS2582" s="67"/>
      <c r="CT2582" s="67"/>
      <c r="CU2582" s="67"/>
      <c r="CV2582" s="67"/>
      <c r="CW2582" s="67"/>
      <c r="CX2582" s="67"/>
      <c r="CY2582" s="67"/>
      <c r="CZ2582" s="67"/>
      <c r="DA2582" s="67"/>
      <c r="DB2582" s="67"/>
      <c r="DC2582" s="67"/>
      <c r="DD2582" s="67"/>
      <c r="DE2582" s="67"/>
      <c r="DF2582" s="67"/>
      <c r="DG2582" s="67"/>
      <c r="DH2582" s="67"/>
      <c r="DI2582" s="67"/>
      <c r="DJ2582" s="67"/>
      <c r="DK2582" s="67"/>
      <c r="DL2582" s="67"/>
      <c r="DM2582" s="67"/>
      <c r="DN2582" s="67"/>
      <c r="DO2582" s="67"/>
      <c r="DP2582" s="67"/>
      <c r="DQ2582" s="67"/>
      <c r="DR2582" s="67"/>
      <c r="DS2582" s="67"/>
      <c r="DT2582" s="67"/>
      <c r="DU2582" s="67"/>
      <c r="DV2582" s="67"/>
      <c r="DW2582" s="67"/>
      <c r="DX2582" s="67"/>
      <c r="DY2582" s="67"/>
      <c r="DZ2582" s="67"/>
      <c r="EA2582" s="67"/>
      <c r="EB2582" s="67"/>
      <c r="EC2582" s="67"/>
      <c r="ED2582" s="67"/>
      <c r="EE2582" s="67"/>
      <c r="EF2582" s="67"/>
      <c r="EG2582" s="67"/>
      <c r="EH2582" s="67"/>
      <c r="EI2582" s="67"/>
      <c r="EJ2582" s="67"/>
      <c r="EK2582" s="67"/>
      <c r="EL2582" s="67"/>
      <c r="EM2582" s="67"/>
      <c r="EN2582" s="67"/>
      <c r="EO2582" s="67"/>
      <c r="EP2582" s="67"/>
      <c r="EQ2582" s="67"/>
      <c r="ER2582" s="67"/>
      <c r="ES2582" s="67"/>
      <c r="ET2582" s="67"/>
      <c r="EU2582" s="67"/>
      <c r="EV2582" s="67"/>
      <c r="EW2582" s="67"/>
      <c r="EX2582" s="67"/>
      <c r="EY2582" s="67"/>
      <c r="EZ2582" s="67"/>
      <c r="FA2582" s="67"/>
      <c r="FB2582" s="67"/>
      <c r="FC2582" s="67"/>
      <c r="FD2582" s="67"/>
      <c r="FE2582" s="67"/>
      <c r="FF2582" s="67"/>
      <c r="FG2582" s="67"/>
      <c r="FH2582" s="67"/>
      <c r="FI2582" s="67"/>
      <c r="FJ2582" s="67"/>
      <c r="FK2582" s="67"/>
      <c r="FL2582" s="67"/>
      <c r="FM2582" s="67"/>
      <c r="FN2582" s="67"/>
      <c r="FO2582" s="67"/>
      <c r="FP2582" s="67"/>
      <c r="FQ2582" s="67"/>
      <c r="FR2582" s="67"/>
      <c r="FS2582" s="67"/>
      <c r="FT2582" s="67"/>
      <c r="FU2582" s="67"/>
      <c r="FV2582" s="67"/>
      <c r="FW2582" s="67"/>
      <c r="FX2582" s="67"/>
      <c r="FY2582" s="67"/>
      <c r="FZ2582" s="67"/>
      <c r="GA2582" s="67"/>
      <c r="GB2582" s="67"/>
      <c r="GC2582" s="67"/>
      <c r="GD2582" s="67"/>
      <c r="GE2582" s="67"/>
      <c r="GF2582" s="67"/>
      <c r="GG2582" s="67"/>
      <c r="GH2582" s="67"/>
      <c r="GI2582" s="67"/>
      <c r="GJ2582" s="67"/>
      <c r="GK2582" s="67"/>
      <c r="GL2582" s="67"/>
      <c r="GM2582" s="67"/>
      <c r="GN2582" s="67"/>
      <c r="GO2582" s="67"/>
      <c r="GP2582" s="67"/>
      <c r="GQ2582" s="67"/>
      <c r="GR2582" s="67"/>
      <c r="GS2582" s="67"/>
      <c r="GT2582" s="67"/>
      <c r="GU2582" s="67"/>
      <c r="GV2582" s="67"/>
      <c r="GW2582" s="67"/>
      <c r="GX2582" s="67"/>
      <c r="GY2582" s="67"/>
      <c r="GZ2582" s="67"/>
      <c r="HA2582" s="67"/>
      <c r="HB2582" s="67"/>
      <c r="HC2582" s="67"/>
      <c r="HD2582" s="67"/>
      <c r="HE2582" s="67"/>
      <c r="HF2582" s="67"/>
      <c r="HG2582" s="67"/>
      <c r="HH2582" s="67"/>
      <c r="HI2582" s="67"/>
      <c r="HJ2582" s="67"/>
      <c r="HK2582" s="67"/>
      <c r="HL2582" s="67"/>
      <c r="HM2582" s="67"/>
      <c r="HN2582" s="67"/>
      <c r="HO2582" s="67"/>
      <c r="HP2582" s="67"/>
      <c r="HQ2582" s="67"/>
      <c r="HR2582" s="67"/>
      <c r="HS2582" s="67"/>
      <c r="HT2582" s="67"/>
      <c r="HU2582" s="67"/>
      <c r="HV2582" s="67"/>
      <c r="HW2582" s="67"/>
      <c r="HX2582" s="67"/>
      <c r="HY2582" s="67"/>
      <c r="HZ2582" s="67"/>
      <c r="IA2582" s="67"/>
      <c r="IB2582" s="67"/>
      <c r="IC2582" s="67"/>
      <c r="ID2582" s="67"/>
      <c r="IE2582" s="67"/>
      <c r="IF2582" s="67"/>
      <c r="IG2582" s="67"/>
      <c r="IH2582" s="67"/>
      <c r="II2582" s="67"/>
      <c r="IJ2582" s="67"/>
    </row>
    <row r="2583" spans="1:244" s="24" customFormat="1" ht="12" customHeight="1" hidden="1" outlineLevel="2">
      <c r="A2583" s="129" t="s">
        <v>5236</v>
      </c>
      <c r="B2583" s="37" t="s">
        <v>5237</v>
      </c>
      <c r="C2583" s="9" t="s">
        <v>1849</v>
      </c>
      <c r="D2583" s="28">
        <v>17.56</v>
      </c>
      <c r="E2583" s="281"/>
      <c r="F2583" s="30">
        <f t="shared" si="100"/>
        <v>0</v>
      </c>
      <c r="M2583" s="67"/>
      <c r="N2583" s="67"/>
      <c r="O2583" s="67"/>
      <c r="P2583" s="67"/>
      <c r="Q2583" s="67"/>
      <c r="R2583" s="67"/>
      <c r="S2583" s="67"/>
      <c r="T2583" s="67"/>
      <c r="U2583" s="67"/>
      <c r="V2583" s="67"/>
      <c r="W2583" s="67"/>
      <c r="X2583" s="67"/>
      <c r="Y2583" s="67"/>
      <c r="Z2583" s="67"/>
      <c r="AA2583" s="67"/>
      <c r="AB2583" s="67"/>
      <c r="AC2583" s="67"/>
      <c r="AD2583" s="67"/>
      <c r="AE2583" s="67"/>
      <c r="AF2583" s="67"/>
      <c r="AG2583" s="67"/>
      <c r="AH2583" s="67"/>
      <c r="AI2583" s="67"/>
      <c r="AJ2583" s="67"/>
      <c r="AK2583" s="67"/>
      <c r="AL2583" s="67"/>
      <c r="AM2583" s="67"/>
      <c r="AN2583" s="67"/>
      <c r="AO2583" s="67"/>
      <c r="AP2583" s="67"/>
      <c r="AQ2583" s="67"/>
      <c r="AR2583" s="67"/>
      <c r="AS2583" s="67"/>
      <c r="AT2583" s="67"/>
      <c r="AU2583" s="67"/>
      <c r="AV2583" s="67"/>
      <c r="AW2583" s="67"/>
      <c r="AX2583" s="67"/>
      <c r="AY2583" s="67"/>
      <c r="AZ2583" s="67"/>
      <c r="BA2583" s="67"/>
      <c r="BB2583" s="67"/>
      <c r="BC2583" s="67"/>
      <c r="BD2583" s="67"/>
      <c r="BE2583" s="67"/>
      <c r="BF2583" s="67"/>
      <c r="BG2583" s="67"/>
      <c r="BH2583" s="67"/>
      <c r="BI2583" s="67"/>
      <c r="BJ2583" s="67"/>
      <c r="BK2583" s="67"/>
      <c r="BL2583" s="67"/>
      <c r="BM2583" s="67"/>
      <c r="BN2583" s="67"/>
      <c r="BO2583" s="67"/>
      <c r="BP2583" s="67"/>
      <c r="BQ2583" s="67"/>
      <c r="BR2583" s="67"/>
      <c r="BS2583" s="67"/>
      <c r="BT2583" s="67"/>
      <c r="BU2583" s="67"/>
      <c r="BV2583" s="67"/>
      <c r="BW2583" s="67"/>
      <c r="BX2583" s="67"/>
      <c r="BY2583" s="67"/>
      <c r="BZ2583" s="67"/>
      <c r="CA2583" s="67"/>
      <c r="CB2583" s="67"/>
      <c r="CC2583" s="67"/>
      <c r="CD2583" s="67"/>
      <c r="CE2583" s="67"/>
      <c r="CF2583" s="67"/>
      <c r="CG2583" s="67"/>
      <c r="CH2583" s="67"/>
      <c r="CI2583" s="67"/>
      <c r="CJ2583" s="67"/>
      <c r="CK2583" s="67"/>
      <c r="CL2583" s="67"/>
      <c r="CM2583" s="67"/>
      <c r="CN2583" s="67"/>
      <c r="CO2583" s="67"/>
      <c r="CP2583" s="67"/>
      <c r="CQ2583" s="67"/>
      <c r="CR2583" s="67"/>
      <c r="CS2583" s="67"/>
      <c r="CT2583" s="67"/>
      <c r="CU2583" s="67"/>
      <c r="CV2583" s="67"/>
      <c r="CW2583" s="67"/>
      <c r="CX2583" s="67"/>
      <c r="CY2583" s="67"/>
      <c r="CZ2583" s="67"/>
      <c r="DA2583" s="67"/>
      <c r="DB2583" s="67"/>
      <c r="DC2583" s="67"/>
      <c r="DD2583" s="67"/>
      <c r="DE2583" s="67"/>
      <c r="DF2583" s="67"/>
      <c r="DG2583" s="67"/>
      <c r="DH2583" s="67"/>
      <c r="DI2583" s="67"/>
      <c r="DJ2583" s="67"/>
      <c r="DK2583" s="67"/>
      <c r="DL2583" s="67"/>
      <c r="DM2583" s="67"/>
      <c r="DN2583" s="67"/>
      <c r="DO2583" s="67"/>
      <c r="DP2583" s="67"/>
      <c r="DQ2583" s="67"/>
      <c r="DR2583" s="67"/>
      <c r="DS2583" s="67"/>
      <c r="DT2583" s="67"/>
      <c r="DU2583" s="67"/>
      <c r="DV2583" s="67"/>
      <c r="DW2583" s="67"/>
      <c r="DX2583" s="67"/>
      <c r="DY2583" s="67"/>
      <c r="DZ2583" s="67"/>
      <c r="EA2583" s="67"/>
      <c r="EB2583" s="67"/>
      <c r="EC2583" s="67"/>
      <c r="ED2583" s="67"/>
      <c r="EE2583" s="67"/>
      <c r="EF2583" s="67"/>
      <c r="EG2583" s="67"/>
      <c r="EH2583" s="67"/>
      <c r="EI2583" s="67"/>
      <c r="EJ2583" s="67"/>
      <c r="EK2583" s="67"/>
      <c r="EL2583" s="67"/>
      <c r="EM2583" s="67"/>
      <c r="EN2583" s="67"/>
      <c r="EO2583" s="67"/>
      <c r="EP2583" s="67"/>
      <c r="EQ2583" s="67"/>
      <c r="ER2583" s="67"/>
      <c r="ES2583" s="67"/>
      <c r="ET2583" s="67"/>
      <c r="EU2583" s="67"/>
      <c r="EV2583" s="67"/>
      <c r="EW2583" s="67"/>
      <c r="EX2583" s="67"/>
      <c r="EY2583" s="67"/>
      <c r="EZ2583" s="67"/>
      <c r="FA2583" s="67"/>
      <c r="FB2583" s="67"/>
      <c r="FC2583" s="67"/>
      <c r="FD2583" s="67"/>
      <c r="FE2583" s="67"/>
      <c r="FF2583" s="67"/>
      <c r="FG2583" s="67"/>
      <c r="FH2583" s="67"/>
      <c r="FI2583" s="67"/>
      <c r="FJ2583" s="67"/>
      <c r="FK2583" s="67"/>
      <c r="FL2583" s="67"/>
      <c r="FM2583" s="67"/>
      <c r="FN2583" s="67"/>
      <c r="FO2583" s="67"/>
      <c r="FP2583" s="67"/>
      <c r="FQ2583" s="67"/>
      <c r="FR2583" s="67"/>
      <c r="FS2583" s="67"/>
      <c r="FT2583" s="67"/>
      <c r="FU2583" s="67"/>
      <c r="FV2583" s="67"/>
      <c r="FW2583" s="67"/>
      <c r="FX2583" s="67"/>
      <c r="FY2583" s="67"/>
      <c r="FZ2583" s="67"/>
      <c r="GA2583" s="67"/>
      <c r="GB2583" s="67"/>
      <c r="GC2583" s="67"/>
      <c r="GD2583" s="67"/>
      <c r="GE2583" s="67"/>
      <c r="GF2583" s="67"/>
      <c r="GG2583" s="67"/>
      <c r="GH2583" s="67"/>
      <c r="GI2583" s="67"/>
      <c r="GJ2583" s="67"/>
      <c r="GK2583" s="67"/>
      <c r="GL2583" s="67"/>
      <c r="GM2583" s="67"/>
      <c r="GN2583" s="67"/>
      <c r="GO2583" s="67"/>
      <c r="GP2583" s="67"/>
      <c r="GQ2583" s="67"/>
      <c r="GR2583" s="67"/>
      <c r="GS2583" s="67"/>
      <c r="GT2583" s="67"/>
      <c r="GU2583" s="67"/>
      <c r="GV2583" s="67"/>
      <c r="GW2583" s="67"/>
      <c r="GX2583" s="67"/>
      <c r="GY2583" s="67"/>
      <c r="GZ2583" s="67"/>
      <c r="HA2583" s="67"/>
      <c r="HB2583" s="67"/>
      <c r="HC2583" s="67"/>
      <c r="HD2583" s="67"/>
      <c r="HE2583" s="67"/>
      <c r="HF2583" s="67"/>
      <c r="HG2583" s="67"/>
      <c r="HH2583" s="67"/>
      <c r="HI2583" s="67"/>
      <c r="HJ2583" s="67"/>
      <c r="HK2583" s="67"/>
      <c r="HL2583" s="67"/>
      <c r="HM2583" s="67"/>
      <c r="HN2583" s="67"/>
      <c r="HO2583" s="67"/>
      <c r="HP2583" s="67"/>
      <c r="HQ2583" s="67"/>
      <c r="HR2583" s="67"/>
      <c r="HS2583" s="67"/>
      <c r="HT2583" s="67"/>
      <c r="HU2583" s="67"/>
      <c r="HV2583" s="67"/>
      <c r="HW2583" s="67"/>
      <c r="HX2583" s="67"/>
      <c r="HY2583" s="67"/>
      <c r="HZ2583" s="67"/>
      <c r="IA2583" s="67"/>
      <c r="IB2583" s="67"/>
      <c r="IC2583" s="67"/>
      <c r="ID2583" s="67"/>
      <c r="IE2583" s="67"/>
      <c r="IF2583" s="67"/>
      <c r="IG2583" s="67"/>
      <c r="IH2583" s="67"/>
      <c r="II2583" s="67"/>
      <c r="IJ2583" s="67"/>
    </row>
    <row r="2584" spans="1:244" s="24" customFormat="1" ht="12" customHeight="1" hidden="1" outlineLevel="2">
      <c r="A2584" s="129" t="s">
        <v>5236</v>
      </c>
      <c r="B2584" s="37" t="s">
        <v>5238</v>
      </c>
      <c r="C2584" s="9" t="s">
        <v>1849</v>
      </c>
      <c r="D2584" s="28">
        <v>14.31</v>
      </c>
      <c r="E2584" s="281"/>
      <c r="F2584" s="30">
        <f t="shared" si="100"/>
        <v>0</v>
      </c>
      <c r="M2584" s="67"/>
      <c r="N2584" s="67"/>
      <c r="O2584" s="67"/>
      <c r="P2584" s="67"/>
      <c r="Q2584" s="67"/>
      <c r="R2584" s="67"/>
      <c r="S2584" s="67"/>
      <c r="T2584" s="67"/>
      <c r="U2584" s="67"/>
      <c r="V2584" s="67"/>
      <c r="W2584" s="67"/>
      <c r="X2584" s="67"/>
      <c r="Y2584" s="67"/>
      <c r="Z2584" s="67"/>
      <c r="AA2584" s="67"/>
      <c r="AB2584" s="67"/>
      <c r="AC2584" s="67"/>
      <c r="AD2584" s="67"/>
      <c r="AE2584" s="67"/>
      <c r="AF2584" s="67"/>
      <c r="AG2584" s="67"/>
      <c r="AH2584" s="67"/>
      <c r="AI2584" s="67"/>
      <c r="AJ2584" s="67"/>
      <c r="AK2584" s="67"/>
      <c r="AL2584" s="67"/>
      <c r="AM2584" s="67"/>
      <c r="AN2584" s="67"/>
      <c r="AO2584" s="67"/>
      <c r="AP2584" s="67"/>
      <c r="AQ2584" s="67"/>
      <c r="AR2584" s="67"/>
      <c r="AS2584" s="67"/>
      <c r="AT2584" s="67"/>
      <c r="AU2584" s="67"/>
      <c r="AV2584" s="67"/>
      <c r="AW2584" s="67"/>
      <c r="AX2584" s="67"/>
      <c r="AY2584" s="67"/>
      <c r="AZ2584" s="67"/>
      <c r="BA2584" s="67"/>
      <c r="BB2584" s="67"/>
      <c r="BC2584" s="67"/>
      <c r="BD2584" s="67"/>
      <c r="BE2584" s="67"/>
      <c r="BF2584" s="67"/>
      <c r="BG2584" s="67"/>
      <c r="BH2584" s="67"/>
      <c r="BI2584" s="67"/>
      <c r="BJ2584" s="67"/>
      <c r="BK2584" s="67"/>
      <c r="BL2584" s="67"/>
      <c r="BM2584" s="67"/>
      <c r="BN2584" s="67"/>
      <c r="BO2584" s="67"/>
      <c r="BP2584" s="67"/>
      <c r="BQ2584" s="67"/>
      <c r="BR2584" s="67"/>
      <c r="BS2584" s="67"/>
      <c r="BT2584" s="67"/>
      <c r="BU2584" s="67"/>
      <c r="BV2584" s="67"/>
      <c r="BW2584" s="67"/>
      <c r="BX2584" s="67"/>
      <c r="BY2584" s="67"/>
      <c r="BZ2584" s="67"/>
      <c r="CA2584" s="67"/>
      <c r="CB2584" s="67"/>
      <c r="CC2584" s="67"/>
      <c r="CD2584" s="67"/>
      <c r="CE2584" s="67"/>
      <c r="CF2584" s="67"/>
      <c r="CG2584" s="67"/>
      <c r="CH2584" s="67"/>
      <c r="CI2584" s="67"/>
      <c r="CJ2584" s="67"/>
      <c r="CK2584" s="67"/>
      <c r="CL2584" s="67"/>
      <c r="CM2584" s="67"/>
      <c r="CN2584" s="67"/>
      <c r="CO2584" s="67"/>
      <c r="CP2584" s="67"/>
      <c r="CQ2584" s="67"/>
      <c r="CR2584" s="67"/>
      <c r="CS2584" s="67"/>
      <c r="CT2584" s="67"/>
      <c r="CU2584" s="67"/>
      <c r="CV2584" s="67"/>
      <c r="CW2584" s="67"/>
      <c r="CX2584" s="67"/>
      <c r="CY2584" s="67"/>
      <c r="CZ2584" s="67"/>
      <c r="DA2584" s="67"/>
      <c r="DB2584" s="67"/>
      <c r="DC2584" s="67"/>
      <c r="DD2584" s="67"/>
      <c r="DE2584" s="67"/>
      <c r="DF2584" s="67"/>
      <c r="DG2584" s="67"/>
      <c r="DH2584" s="67"/>
      <c r="DI2584" s="67"/>
      <c r="DJ2584" s="67"/>
      <c r="DK2584" s="67"/>
      <c r="DL2584" s="67"/>
      <c r="DM2584" s="67"/>
      <c r="DN2584" s="67"/>
      <c r="DO2584" s="67"/>
      <c r="DP2584" s="67"/>
      <c r="DQ2584" s="67"/>
      <c r="DR2584" s="67"/>
      <c r="DS2584" s="67"/>
      <c r="DT2584" s="67"/>
      <c r="DU2584" s="67"/>
      <c r="DV2584" s="67"/>
      <c r="DW2584" s="67"/>
      <c r="DX2584" s="67"/>
      <c r="DY2584" s="67"/>
      <c r="DZ2584" s="67"/>
      <c r="EA2584" s="67"/>
      <c r="EB2584" s="67"/>
      <c r="EC2584" s="67"/>
      <c r="ED2584" s="67"/>
      <c r="EE2584" s="67"/>
      <c r="EF2584" s="67"/>
      <c r="EG2584" s="67"/>
      <c r="EH2584" s="67"/>
      <c r="EI2584" s="67"/>
      <c r="EJ2584" s="67"/>
      <c r="EK2584" s="67"/>
      <c r="EL2584" s="67"/>
      <c r="EM2584" s="67"/>
      <c r="EN2584" s="67"/>
      <c r="EO2584" s="67"/>
      <c r="EP2584" s="67"/>
      <c r="EQ2584" s="67"/>
      <c r="ER2584" s="67"/>
      <c r="ES2584" s="67"/>
      <c r="ET2584" s="67"/>
      <c r="EU2584" s="67"/>
      <c r="EV2584" s="67"/>
      <c r="EW2584" s="67"/>
      <c r="EX2584" s="67"/>
      <c r="EY2584" s="67"/>
      <c r="EZ2584" s="67"/>
      <c r="FA2584" s="67"/>
      <c r="FB2584" s="67"/>
      <c r="FC2584" s="67"/>
      <c r="FD2584" s="67"/>
      <c r="FE2584" s="67"/>
      <c r="FF2584" s="67"/>
      <c r="FG2584" s="67"/>
      <c r="FH2584" s="67"/>
      <c r="FI2584" s="67"/>
      <c r="FJ2584" s="67"/>
      <c r="FK2584" s="67"/>
      <c r="FL2584" s="67"/>
      <c r="FM2584" s="67"/>
      <c r="FN2584" s="67"/>
      <c r="FO2584" s="67"/>
      <c r="FP2584" s="67"/>
      <c r="FQ2584" s="67"/>
      <c r="FR2584" s="67"/>
      <c r="FS2584" s="67"/>
      <c r="FT2584" s="67"/>
      <c r="FU2584" s="67"/>
      <c r="FV2584" s="67"/>
      <c r="FW2584" s="67"/>
      <c r="FX2584" s="67"/>
      <c r="FY2584" s="67"/>
      <c r="FZ2584" s="67"/>
      <c r="GA2584" s="67"/>
      <c r="GB2584" s="67"/>
      <c r="GC2584" s="67"/>
      <c r="GD2584" s="67"/>
      <c r="GE2584" s="67"/>
      <c r="GF2584" s="67"/>
      <c r="GG2584" s="67"/>
      <c r="GH2584" s="67"/>
      <c r="GI2584" s="67"/>
      <c r="GJ2584" s="67"/>
      <c r="GK2584" s="67"/>
      <c r="GL2584" s="67"/>
      <c r="GM2584" s="67"/>
      <c r="GN2584" s="67"/>
      <c r="GO2584" s="67"/>
      <c r="GP2584" s="67"/>
      <c r="GQ2584" s="67"/>
      <c r="GR2584" s="67"/>
      <c r="GS2584" s="67"/>
      <c r="GT2584" s="67"/>
      <c r="GU2584" s="67"/>
      <c r="GV2584" s="67"/>
      <c r="GW2584" s="67"/>
      <c r="GX2584" s="67"/>
      <c r="GY2584" s="67"/>
      <c r="GZ2584" s="67"/>
      <c r="HA2584" s="67"/>
      <c r="HB2584" s="67"/>
      <c r="HC2584" s="67"/>
      <c r="HD2584" s="67"/>
      <c r="HE2584" s="67"/>
      <c r="HF2584" s="67"/>
      <c r="HG2584" s="67"/>
      <c r="HH2584" s="67"/>
      <c r="HI2584" s="67"/>
      <c r="HJ2584" s="67"/>
      <c r="HK2584" s="67"/>
      <c r="HL2584" s="67"/>
      <c r="HM2584" s="67"/>
      <c r="HN2584" s="67"/>
      <c r="HO2584" s="67"/>
      <c r="HP2584" s="67"/>
      <c r="HQ2584" s="67"/>
      <c r="HR2584" s="67"/>
      <c r="HS2584" s="67"/>
      <c r="HT2584" s="67"/>
      <c r="HU2584" s="67"/>
      <c r="HV2584" s="67"/>
      <c r="HW2584" s="67"/>
      <c r="HX2584" s="67"/>
      <c r="HY2584" s="67"/>
      <c r="HZ2584" s="67"/>
      <c r="IA2584" s="67"/>
      <c r="IB2584" s="67"/>
      <c r="IC2584" s="67"/>
      <c r="ID2584" s="67"/>
      <c r="IE2584" s="67"/>
      <c r="IF2584" s="67"/>
      <c r="IG2584" s="67"/>
      <c r="IH2584" s="67"/>
      <c r="II2584" s="67"/>
      <c r="IJ2584" s="67"/>
    </row>
    <row r="2585" spans="1:6" s="69" customFormat="1" ht="12" customHeight="1" hidden="1" outlineLevel="2">
      <c r="A2585" s="129" t="s">
        <v>5239</v>
      </c>
      <c r="B2585" s="37" t="s">
        <v>5240</v>
      </c>
      <c r="C2585" s="9" t="s">
        <v>1849</v>
      </c>
      <c r="D2585" s="28">
        <v>17.56</v>
      </c>
      <c r="E2585" s="281"/>
      <c r="F2585" s="30">
        <f t="shared" si="100"/>
        <v>0</v>
      </c>
    </row>
    <row r="2586" spans="1:6" s="69" customFormat="1" ht="12" customHeight="1" hidden="1" outlineLevel="2">
      <c r="A2586" s="129" t="s">
        <v>5241</v>
      </c>
      <c r="B2586" s="37" t="s">
        <v>5242</v>
      </c>
      <c r="C2586" s="9" t="s">
        <v>1849</v>
      </c>
      <c r="D2586" s="28">
        <v>30.01</v>
      </c>
      <c r="E2586" s="281"/>
      <c r="F2586" s="30">
        <f t="shared" si="100"/>
        <v>0</v>
      </c>
    </row>
    <row r="2587" spans="1:6" s="69" customFormat="1" ht="12" customHeight="1" hidden="1" outlineLevel="2">
      <c r="A2587" s="129" t="s">
        <v>5243</v>
      </c>
      <c r="B2587" s="37" t="s">
        <v>5244</v>
      </c>
      <c r="C2587" s="9" t="s">
        <v>1849</v>
      </c>
      <c r="D2587" s="28">
        <v>89.09</v>
      </c>
      <c r="E2587" s="281"/>
      <c r="F2587" s="30">
        <f t="shared" si="100"/>
        <v>0</v>
      </c>
    </row>
    <row r="2588" spans="1:6" s="69" customFormat="1" ht="12" customHeight="1" hidden="1" outlineLevel="2">
      <c r="A2588" s="129" t="s">
        <v>5245</v>
      </c>
      <c r="B2588" s="37" t="s">
        <v>5246</v>
      </c>
      <c r="C2588" s="9" t="s">
        <v>1849</v>
      </c>
      <c r="D2588" s="28">
        <v>89.09</v>
      </c>
      <c r="E2588" s="281"/>
      <c r="F2588" s="30">
        <f t="shared" si="100"/>
        <v>0</v>
      </c>
    </row>
    <row r="2589" spans="1:6" s="69" customFormat="1" ht="12" customHeight="1" hidden="1" outlineLevel="2">
      <c r="A2589" s="129" t="s">
        <v>5247</v>
      </c>
      <c r="B2589" s="37" t="s">
        <v>5248</v>
      </c>
      <c r="C2589" s="9" t="s">
        <v>1849</v>
      </c>
      <c r="D2589" s="28">
        <v>91.84</v>
      </c>
      <c r="E2589" s="281"/>
      <c r="F2589" s="30">
        <f t="shared" si="100"/>
        <v>0</v>
      </c>
    </row>
    <row r="2590" spans="1:6" s="69" customFormat="1" ht="12" customHeight="1" hidden="1" outlineLevel="2">
      <c r="A2590" s="129" t="s">
        <v>5249</v>
      </c>
      <c r="B2590" s="37" t="s">
        <v>5250</v>
      </c>
      <c r="C2590" s="9" t="s">
        <v>1849</v>
      </c>
      <c r="D2590" s="28">
        <v>91.84</v>
      </c>
      <c r="E2590" s="281"/>
      <c r="F2590" s="30">
        <f t="shared" si="100"/>
        <v>0</v>
      </c>
    </row>
    <row r="2591" spans="1:6" s="69" customFormat="1" ht="12" customHeight="1" hidden="1" outlineLevel="2">
      <c r="A2591" s="129" t="s">
        <v>5251</v>
      </c>
      <c r="B2591" s="37" t="s">
        <v>5252</v>
      </c>
      <c r="C2591" s="9" t="s">
        <v>1849</v>
      </c>
      <c r="D2591" s="28">
        <v>42.44</v>
      </c>
      <c r="E2591" s="281"/>
      <c r="F2591" s="30">
        <f t="shared" si="100"/>
        <v>0</v>
      </c>
    </row>
    <row r="2592" spans="1:6" s="69" customFormat="1" ht="12" customHeight="1" hidden="1" outlineLevel="2">
      <c r="A2592" s="129" t="s">
        <v>5253</v>
      </c>
      <c r="B2592" s="37" t="s">
        <v>5254</v>
      </c>
      <c r="C2592" s="9" t="s">
        <v>1849</v>
      </c>
      <c r="D2592" s="28">
        <v>36</v>
      </c>
      <c r="E2592" s="281"/>
      <c r="F2592" s="30">
        <f t="shared" si="100"/>
        <v>0</v>
      </c>
    </row>
    <row r="2593" spans="1:6" s="69" customFormat="1" ht="12" customHeight="1" hidden="1" outlineLevel="2">
      <c r="A2593" s="129" t="s">
        <v>5255</v>
      </c>
      <c r="B2593" s="37" t="s">
        <v>5256</v>
      </c>
      <c r="C2593" s="9" t="s">
        <v>1849</v>
      </c>
      <c r="D2593" s="28">
        <v>31.84</v>
      </c>
      <c r="E2593" s="281"/>
      <c r="F2593" s="30">
        <f t="shared" si="100"/>
        <v>0</v>
      </c>
    </row>
    <row r="2594" spans="1:12" s="24" customFormat="1" ht="12" customHeight="1" hidden="1" outlineLevel="2">
      <c r="A2594" s="129" t="s">
        <v>5257</v>
      </c>
      <c r="B2594" s="37" t="s">
        <v>5258</v>
      </c>
      <c r="C2594" s="9" t="s">
        <v>1849</v>
      </c>
      <c r="D2594" s="28">
        <v>23.08</v>
      </c>
      <c r="E2594" s="281"/>
      <c r="F2594" s="30">
        <f t="shared" si="100"/>
        <v>0</v>
      </c>
      <c r="G2594" s="67"/>
      <c r="H2594" s="67"/>
      <c r="I2594" s="67"/>
      <c r="J2594" s="67"/>
      <c r="K2594" s="67"/>
      <c r="L2594" s="67"/>
    </row>
    <row r="2595" spans="1:12" s="69" customFormat="1" ht="12" customHeight="1" hidden="1" outlineLevel="2">
      <c r="A2595" s="129" t="s">
        <v>5257</v>
      </c>
      <c r="B2595" s="37" t="s">
        <v>5259</v>
      </c>
      <c r="C2595" s="9" t="s">
        <v>1849</v>
      </c>
      <c r="D2595" s="28">
        <v>21.23</v>
      </c>
      <c r="E2595" s="281"/>
      <c r="F2595" s="30">
        <f t="shared" si="100"/>
        <v>0</v>
      </c>
      <c r="G2595" s="1"/>
      <c r="H2595" s="1"/>
      <c r="I2595" s="1"/>
      <c r="J2595" s="1"/>
      <c r="K2595" s="1"/>
      <c r="L2595" s="1"/>
    </row>
    <row r="2596" spans="1:12" s="69" customFormat="1" ht="12" customHeight="1" hidden="1" outlineLevel="2">
      <c r="A2596" s="129" t="s">
        <v>5260</v>
      </c>
      <c r="B2596" s="37" t="s">
        <v>5261</v>
      </c>
      <c r="C2596" s="9" t="s">
        <v>1849</v>
      </c>
      <c r="D2596" s="28">
        <v>73.39</v>
      </c>
      <c r="E2596" s="281"/>
      <c r="F2596" s="30">
        <f t="shared" si="100"/>
        <v>0</v>
      </c>
      <c r="G2596" s="1"/>
      <c r="H2596" s="1"/>
      <c r="I2596" s="1"/>
      <c r="J2596" s="1"/>
      <c r="K2596" s="1"/>
      <c r="L2596" s="1"/>
    </row>
    <row r="2597" spans="1:12" s="69" customFormat="1" ht="12" customHeight="1" hidden="1" outlineLevel="2">
      <c r="A2597" s="129" t="s">
        <v>5262</v>
      </c>
      <c r="B2597" s="37" t="s">
        <v>5263</v>
      </c>
      <c r="C2597" s="9" t="s">
        <v>1849</v>
      </c>
      <c r="D2597" s="28">
        <v>74.77</v>
      </c>
      <c r="E2597" s="281"/>
      <c r="F2597" s="30">
        <f t="shared" si="100"/>
        <v>0</v>
      </c>
      <c r="G2597" s="1"/>
      <c r="H2597" s="1"/>
      <c r="I2597" s="1"/>
      <c r="J2597" s="1"/>
      <c r="K2597" s="1"/>
      <c r="L2597" s="1"/>
    </row>
    <row r="2598" spans="1:12" s="69" customFormat="1" ht="12" customHeight="1" hidden="1" outlineLevel="2">
      <c r="A2598" s="129" t="s">
        <v>5264</v>
      </c>
      <c r="B2598" s="37" t="s">
        <v>5265</v>
      </c>
      <c r="C2598" s="9" t="s">
        <v>1849</v>
      </c>
      <c r="D2598" s="28">
        <v>52.16</v>
      </c>
      <c r="E2598" s="281"/>
      <c r="F2598" s="30">
        <f t="shared" si="100"/>
        <v>0</v>
      </c>
      <c r="G2598" s="1"/>
      <c r="H2598" s="1"/>
      <c r="I2598" s="1"/>
      <c r="J2598" s="1"/>
      <c r="K2598" s="1"/>
      <c r="L2598" s="1"/>
    </row>
    <row r="2599" spans="1:12" s="69" customFormat="1" ht="12" customHeight="1" hidden="1" outlineLevel="2">
      <c r="A2599" s="129" t="s">
        <v>5264</v>
      </c>
      <c r="B2599" s="37" t="s">
        <v>5266</v>
      </c>
      <c r="C2599" s="9" t="s">
        <v>1849</v>
      </c>
      <c r="D2599" s="28">
        <v>47.54</v>
      </c>
      <c r="E2599" s="281"/>
      <c r="F2599" s="30">
        <f t="shared" si="100"/>
        <v>0</v>
      </c>
      <c r="G2599" s="1"/>
      <c r="H2599" s="1"/>
      <c r="I2599" s="1"/>
      <c r="J2599" s="1"/>
      <c r="K2599" s="1"/>
      <c r="L2599" s="1"/>
    </row>
    <row r="2600" spans="1:12" s="69" customFormat="1" ht="12" customHeight="1" hidden="1" outlineLevel="2">
      <c r="A2600" s="129" t="s">
        <v>5264</v>
      </c>
      <c r="B2600" s="37" t="s">
        <v>5267</v>
      </c>
      <c r="C2600" s="9" t="s">
        <v>1849</v>
      </c>
      <c r="D2600" s="28">
        <v>44.78</v>
      </c>
      <c r="E2600" s="281"/>
      <c r="F2600" s="30">
        <f t="shared" si="100"/>
        <v>0</v>
      </c>
      <c r="G2600" s="1"/>
      <c r="H2600" s="1"/>
      <c r="I2600" s="1"/>
      <c r="J2600" s="1"/>
      <c r="K2600" s="1"/>
      <c r="L2600" s="1"/>
    </row>
    <row r="2601" spans="1:12" s="69" customFormat="1" ht="12" customHeight="1" hidden="1" outlineLevel="2">
      <c r="A2601" s="129" t="s">
        <v>5268</v>
      </c>
      <c r="B2601" s="37" t="s">
        <v>5269</v>
      </c>
      <c r="C2601" s="9" t="s">
        <v>1849</v>
      </c>
      <c r="D2601" s="28">
        <v>43.38</v>
      </c>
      <c r="E2601" s="281"/>
      <c r="F2601" s="30">
        <f t="shared" si="100"/>
        <v>0</v>
      </c>
      <c r="G2601" s="1"/>
      <c r="H2601" s="1"/>
      <c r="I2601" s="1"/>
      <c r="J2601" s="1"/>
      <c r="K2601" s="1"/>
      <c r="L2601" s="1"/>
    </row>
    <row r="2602" spans="1:12" s="69" customFormat="1" ht="12" customHeight="1" hidden="1" outlineLevel="2">
      <c r="A2602" s="129" t="s">
        <v>5268</v>
      </c>
      <c r="B2602" s="37" t="s">
        <v>5270</v>
      </c>
      <c r="C2602" s="9" t="s">
        <v>1849</v>
      </c>
      <c r="D2602" s="28">
        <v>39.7</v>
      </c>
      <c r="E2602" s="281"/>
      <c r="F2602" s="30">
        <f t="shared" si="100"/>
        <v>0</v>
      </c>
      <c r="G2602" s="1"/>
      <c r="H2602" s="1"/>
      <c r="I2602" s="1"/>
      <c r="J2602" s="1"/>
      <c r="K2602" s="1"/>
      <c r="L2602" s="1"/>
    </row>
    <row r="2603" spans="1:12" s="69" customFormat="1" ht="12" customHeight="1" hidden="1" outlineLevel="2">
      <c r="A2603" s="129" t="s">
        <v>5271</v>
      </c>
      <c r="B2603" s="37" t="s">
        <v>5272</v>
      </c>
      <c r="C2603" s="9" t="s">
        <v>1849</v>
      </c>
      <c r="D2603" s="28">
        <v>36.93</v>
      </c>
      <c r="E2603" s="281"/>
      <c r="F2603" s="30">
        <f t="shared" si="100"/>
        <v>0</v>
      </c>
      <c r="G2603" s="1"/>
      <c r="H2603" s="1"/>
      <c r="I2603" s="1"/>
      <c r="J2603" s="1"/>
      <c r="K2603" s="1"/>
      <c r="L2603" s="1"/>
    </row>
    <row r="2604" spans="1:6" s="24" customFormat="1" ht="12" customHeight="1" hidden="1" outlineLevel="2">
      <c r="A2604" s="129" t="s">
        <v>5268</v>
      </c>
      <c r="B2604" s="37" t="s">
        <v>5273</v>
      </c>
      <c r="C2604" s="9" t="s">
        <v>1849</v>
      </c>
      <c r="D2604" s="28">
        <v>36</v>
      </c>
      <c r="E2604" s="281"/>
      <c r="F2604" s="30">
        <f t="shared" si="100"/>
        <v>0</v>
      </c>
    </row>
    <row r="2605" spans="1:6" s="69" customFormat="1" ht="12" customHeight="1" hidden="1" outlineLevel="2">
      <c r="A2605" s="129" t="s">
        <v>5268</v>
      </c>
      <c r="B2605" s="37" t="s">
        <v>5274</v>
      </c>
      <c r="C2605" s="9" t="s">
        <v>1849</v>
      </c>
      <c r="D2605" s="28">
        <v>35.08</v>
      </c>
      <c r="E2605" s="281"/>
      <c r="F2605" s="30">
        <f t="shared" si="100"/>
        <v>0</v>
      </c>
    </row>
    <row r="2606" spans="1:6" s="69" customFormat="1" ht="12" customHeight="1" hidden="1" outlineLevel="2">
      <c r="A2606" s="129" t="s">
        <v>5275</v>
      </c>
      <c r="B2606" s="37" t="s">
        <v>5276</v>
      </c>
      <c r="C2606" s="9" t="s">
        <v>1849</v>
      </c>
      <c r="D2606" s="28">
        <v>52.16</v>
      </c>
      <c r="E2606" s="281"/>
      <c r="F2606" s="30">
        <f t="shared" si="100"/>
        <v>0</v>
      </c>
    </row>
    <row r="2607" spans="1:6" s="69" customFormat="1" ht="12" customHeight="1" hidden="1" outlineLevel="2">
      <c r="A2607" s="129" t="s">
        <v>5277</v>
      </c>
      <c r="B2607" s="37" t="s">
        <v>5278</v>
      </c>
      <c r="C2607" s="9" t="s">
        <v>1849</v>
      </c>
      <c r="D2607" s="28">
        <v>26.31</v>
      </c>
      <c r="E2607" s="281"/>
      <c r="F2607" s="30">
        <f t="shared" si="100"/>
        <v>0</v>
      </c>
    </row>
    <row r="2608" spans="1:12" s="24" customFormat="1" ht="12" customHeight="1" hidden="1" outlineLevel="2">
      <c r="A2608" s="129" t="s">
        <v>5277</v>
      </c>
      <c r="B2608" s="37" t="s">
        <v>5279</v>
      </c>
      <c r="C2608" s="9" t="s">
        <v>1849</v>
      </c>
      <c r="D2608" s="28">
        <v>21.23</v>
      </c>
      <c r="E2608" s="281"/>
      <c r="F2608" s="30">
        <f t="shared" si="100"/>
        <v>0</v>
      </c>
      <c r="G2608" s="67"/>
      <c r="H2608" s="67"/>
      <c r="I2608" s="67"/>
      <c r="J2608" s="67"/>
      <c r="K2608" s="67"/>
      <c r="L2608" s="67"/>
    </row>
    <row r="2609" spans="1:12" s="24" customFormat="1" ht="12" customHeight="1" hidden="1" outlineLevel="2">
      <c r="A2609" s="129" t="s">
        <v>5277</v>
      </c>
      <c r="B2609" s="37" t="s">
        <v>5280</v>
      </c>
      <c r="C2609" s="9" t="s">
        <v>1849</v>
      </c>
      <c r="D2609" s="28">
        <v>26.31</v>
      </c>
      <c r="E2609" s="281"/>
      <c r="F2609" s="30">
        <f t="shared" si="100"/>
        <v>0</v>
      </c>
      <c r="G2609" s="67"/>
      <c r="H2609" s="67"/>
      <c r="I2609" s="67"/>
      <c r="J2609" s="67"/>
      <c r="K2609" s="67"/>
      <c r="L2609" s="67"/>
    </row>
    <row r="2610" spans="1:12" s="69" customFormat="1" ht="12" customHeight="1" hidden="1" outlineLevel="2">
      <c r="A2610" s="129" t="s">
        <v>5277</v>
      </c>
      <c r="B2610" s="37" t="s">
        <v>5281</v>
      </c>
      <c r="C2610" s="9" t="s">
        <v>1849</v>
      </c>
      <c r="D2610" s="28">
        <v>26.31</v>
      </c>
      <c r="E2610" s="281"/>
      <c r="F2610" s="30">
        <f t="shared" si="100"/>
        <v>0</v>
      </c>
      <c r="G2610" s="1"/>
      <c r="H2610" s="1"/>
      <c r="I2610" s="1"/>
      <c r="J2610" s="1"/>
      <c r="K2610" s="1"/>
      <c r="L2610" s="1"/>
    </row>
    <row r="2611" spans="1:12" s="69" customFormat="1" ht="12" customHeight="1" hidden="1" outlineLevel="2">
      <c r="A2611" s="129" t="s">
        <v>5277</v>
      </c>
      <c r="B2611" s="37" t="s">
        <v>5282</v>
      </c>
      <c r="C2611" s="9" t="s">
        <v>1849</v>
      </c>
      <c r="D2611" s="28">
        <v>26.31</v>
      </c>
      <c r="E2611" s="281"/>
      <c r="F2611" s="30">
        <f t="shared" si="100"/>
        <v>0</v>
      </c>
      <c r="G2611" s="1"/>
      <c r="H2611" s="1"/>
      <c r="I2611" s="1"/>
      <c r="J2611" s="1"/>
      <c r="K2611" s="1"/>
      <c r="L2611" s="1"/>
    </row>
    <row r="2612" spans="1:12" s="69" customFormat="1" ht="12" customHeight="1" hidden="1" outlineLevel="2">
      <c r="A2612" s="129" t="s">
        <v>5283</v>
      </c>
      <c r="B2612" s="37" t="s">
        <v>5284</v>
      </c>
      <c r="C2612" s="9" t="s">
        <v>1849</v>
      </c>
      <c r="D2612" s="28">
        <v>33.7</v>
      </c>
      <c r="E2612" s="281"/>
      <c r="F2612" s="30">
        <f t="shared" si="100"/>
        <v>0</v>
      </c>
      <c r="G2612" s="1"/>
      <c r="H2612" s="1"/>
      <c r="I2612" s="1"/>
      <c r="J2612" s="1"/>
      <c r="K2612" s="1"/>
      <c r="L2612" s="1"/>
    </row>
    <row r="2613" spans="1:12" s="69" customFormat="1" ht="12" customHeight="1" hidden="1" outlineLevel="2">
      <c r="A2613" s="129" t="s">
        <v>5285</v>
      </c>
      <c r="B2613" s="37" t="s">
        <v>5286</v>
      </c>
      <c r="C2613" s="9" t="s">
        <v>1849</v>
      </c>
      <c r="D2613" s="28">
        <v>35.08</v>
      </c>
      <c r="E2613" s="281"/>
      <c r="F2613" s="30">
        <f t="shared" si="100"/>
        <v>0</v>
      </c>
      <c r="G2613" s="1"/>
      <c r="H2613" s="1"/>
      <c r="I2613" s="1"/>
      <c r="J2613" s="1"/>
      <c r="K2613" s="1"/>
      <c r="L2613" s="1"/>
    </row>
    <row r="2614" spans="1:6" s="24" customFormat="1" ht="12" customHeight="1" hidden="1" outlineLevel="2">
      <c r="A2614" s="129" t="s">
        <v>5287</v>
      </c>
      <c r="B2614" s="37" t="s">
        <v>5288</v>
      </c>
      <c r="C2614" s="9" t="s">
        <v>1849</v>
      </c>
      <c r="D2614" s="28">
        <v>36</v>
      </c>
      <c r="E2614" s="281"/>
      <c r="F2614" s="30">
        <f t="shared" si="100"/>
        <v>0</v>
      </c>
    </row>
    <row r="2615" spans="1:6" s="69" customFormat="1" ht="12" customHeight="1" hidden="1" outlineLevel="2">
      <c r="A2615" s="129" t="s">
        <v>5287</v>
      </c>
      <c r="B2615" s="37" t="s">
        <v>5289</v>
      </c>
      <c r="C2615" s="9" t="s">
        <v>1849</v>
      </c>
      <c r="D2615" s="28">
        <v>36.93</v>
      </c>
      <c r="E2615" s="281"/>
      <c r="F2615" s="30">
        <f t="shared" si="100"/>
        <v>0</v>
      </c>
    </row>
    <row r="2616" spans="1:6" s="69" customFormat="1" ht="12" customHeight="1" hidden="1" outlineLevel="2">
      <c r="A2616" s="129" t="s">
        <v>5290</v>
      </c>
      <c r="B2616" s="37" t="s">
        <v>5291</v>
      </c>
      <c r="C2616" s="9" t="s">
        <v>1849</v>
      </c>
      <c r="D2616" s="28">
        <v>127.84</v>
      </c>
      <c r="E2616" s="281"/>
      <c r="F2616" s="30">
        <f t="shared" si="100"/>
        <v>0</v>
      </c>
    </row>
    <row r="2617" spans="1:6" s="69" customFormat="1" ht="12" customHeight="1" hidden="1" outlineLevel="2">
      <c r="A2617" s="129" t="s">
        <v>5290</v>
      </c>
      <c r="B2617" s="37" t="s">
        <v>5292</v>
      </c>
      <c r="C2617" s="9" t="s">
        <v>1849</v>
      </c>
      <c r="D2617" s="28">
        <v>131.52</v>
      </c>
      <c r="E2617" s="281"/>
      <c r="F2617" s="30">
        <f t="shared" si="100"/>
        <v>0</v>
      </c>
    </row>
    <row r="2618" spans="1:6" s="69" customFormat="1" ht="12" customHeight="1" hidden="1" outlineLevel="2">
      <c r="A2618" s="129" t="s">
        <v>5290</v>
      </c>
      <c r="B2618" s="37" t="s">
        <v>5293</v>
      </c>
      <c r="C2618" s="9" t="s">
        <v>1849</v>
      </c>
      <c r="D2618" s="28">
        <v>135.91</v>
      </c>
      <c r="E2618" s="281"/>
      <c r="F2618" s="30">
        <f t="shared" si="100"/>
        <v>0</v>
      </c>
    </row>
    <row r="2619" spans="1:6" s="69" customFormat="1" ht="12" customHeight="1" hidden="1" outlineLevel="2">
      <c r="A2619" s="129" t="s">
        <v>5294</v>
      </c>
      <c r="B2619" s="37" t="s">
        <v>5295</v>
      </c>
      <c r="C2619" s="9" t="s">
        <v>1849</v>
      </c>
      <c r="D2619" s="28">
        <v>150</v>
      </c>
      <c r="E2619" s="281"/>
      <c r="F2619" s="30">
        <f t="shared" si="100"/>
        <v>0</v>
      </c>
    </row>
    <row r="2620" spans="1:6" s="69" customFormat="1" ht="12" customHeight="1" hidden="1" outlineLevel="2">
      <c r="A2620" s="129" t="s">
        <v>5290</v>
      </c>
      <c r="B2620" s="37" t="s">
        <v>5296</v>
      </c>
      <c r="C2620" s="9" t="s">
        <v>1849</v>
      </c>
      <c r="D2620" s="28">
        <v>166.64</v>
      </c>
      <c r="E2620" s="281"/>
      <c r="F2620" s="30">
        <f t="shared" si="100"/>
        <v>0</v>
      </c>
    </row>
    <row r="2621" spans="1:6" s="69" customFormat="1" ht="13.5" customHeight="1" hidden="1" outlineLevel="2">
      <c r="A2621" s="129" t="s">
        <v>3491</v>
      </c>
      <c r="B2621" s="37" t="s">
        <v>3492</v>
      </c>
      <c r="C2621" s="9" t="s">
        <v>1849</v>
      </c>
      <c r="D2621" s="28">
        <v>31.84</v>
      </c>
      <c r="E2621" s="281"/>
      <c r="F2621" s="30">
        <f t="shared" si="100"/>
        <v>0</v>
      </c>
    </row>
    <row r="2622" spans="1:12" s="24" customFormat="1" ht="13.5" customHeight="1" hidden="1" outlineLevel="2">
      <c r="A2622" s="129" t="s">
        <v>3493</v>
      </c>
      <c r="B2622" s="37" t="s">
        <v>3494</v>
      </c>
      <c r="C2622" s="9" t="s">
        <v>1849</v>
      </c>
      <c r="D2622" s="28">
        <v>36</v>
      </c>
      <c r="E2622" s="281"/>
      <c r="F2622" s="30">
        <f t="shared" si="100"/>
        <v>0</v>
      </c>
      <c r="G2622" s="67"/>
      <c r="H2622" s="67"/>
      <c r="I2622" s="67"/>
      <c r="J2622" s="67"/>
      <c r="K2622" s="67"/>
      <c r="L2622" s="67"/>
    </row>
    <row r="2623" spans="1:12" s="69" customFormat="1" ht="13.5" customHeight="1" hidden="1" outlineLevel="2">
      <c r="A2623" s="129" t="s">
        <v>3495</v>
      </c>
      <c r="B2623" s="37" t="s">
        <v>3496</v>
      </c>
      <c r="C2623" s="9" t="s">
        <v>1849</v>
      </c>
      <c r="D2623" s="28">
        <v>38.77</v>
      </c>
      <c r="E2623" s="281"/>
      <c r="F2623" s="30">
        <f t="shared" si="100"/>
        <v>0</v>
      </c>
      <c r="G2623" s="1"/>
      <c r="H2623" s="1"/>
      <c r="I2623" s="1"/>
      <c r="J2623" s="1"/>
      <c r="K2623" s="1"/>
      <c r="L2623" s="1"/>
    </row>
    <row r="2624" spans="1:12" s="69" customFormat="1" ht="13.5" customHeight="1" hidden="1" outlineLevel="2">
      <c r="A2624" s="129" t="s">
        <v>3497</v>
      </c>
      <c r="B2624" s="37" t="s">
        <v>3498</v>
      </c>
      <c r="C2624" s="9" t="s">
        <v>1849</v>
      </c>
      <c r="D2624" s="28">
        <v>53.07</v>
      </c>
      <c r="E2624" s="281"/>
      <c r="F2624" s="30">
        <f t="shared" si="100"/>
        <v>0</v>
      </c>
      <c r="G2624" s="1"/>
      <c r="H2624" s="1"/>
      <c r="I2624" s="1"/>
      <c r="J2624" s="1"/>
      <c r="K2624" s="1"/>
      <c r="L2624" s="1"/>
    </row>
    <row r="2625" spans="1:12" s="69" customFormat="1" ht="12.75" customHeight="1" hidden="1" outlineLevel="2">
      <c r="A2625" s="129" t="s">
        <v>3499</v>
      </c>
      <c r="B2625" s="37" t="s">
        <v>3500</v>
      </c>
      <c r="C2625" s="9" t="s">
        <v>1849</v>
      </c>
      <c r="D2625" s="28">
        <v>76.14</v>
      </c>
      <c r="E2625" s="281"/>
      <c r="F2625" s="30">
        <f t="shared" si="100"/>
        <v>0</v>
      </c>
      <c r="G2625" s="1"/>
      <c r="H2625" s="1"/>
      <c r="I2625" s="1"/>
      <c r="J2625" s="1"/>
      <c r="K2625" s="1"/>
      <c r="L2625" s="1"/>
    </row>
    <row r="2626" spans="1:6" s="24" customFormat="1" ht="11.25" collapsed="1">
      <c r="A2626" s="161" t="s">
        <v>80</v>
      </c>
      <c r="B2626" s="162"/>
      <c r="C2626" s="44"/>
      <c r="D2626" s="169"/>
      <c r="E2626" s="285"/>
      <c r="F2626" s="96"/>
    </row>
    <row r="2627" spans="1:6" ht="13.5" customHeight="1" hidden="1" outlineLevel="1" collapsed="1">
      <c r="A2627" s="166" t="s">
        <v>1295</v>
      </c>
      <c r="B2627" s="162"/>
      <c r="C2627" s="44"/>
      <c r="D2627" s="169"/>
      <c r="E2627" s="285"/>
      <c r="F2627" s="23">
        <f>SUM(F2628:F2632)</f>
        <v>0</v>
      </c>
    </row>
    <row r="2628" spans="1:6" s="69" customFormat="1" ht="12" customHeight="1" hidden="1" outlineLevel="3">
      <c r="A2628" s="106" t="s">
        <v>710</v>
      </c>
      <c r="B2628" s="139" t="s">
        <v>2382</v>
      </c>
      <c r="C2628" s="141" t="s">
        <v>1849</v>
      </c>
      <c r="D2628" s="38">
        <v>24</v>
      </c>
      <c r="E2628" s="281"/>
      <c r="F2628" s="30">
        <f>D2628*E2628</f>
        <v>0</v>
      </c>
    </row>
    <row r="2629" spans="1:6" s="69" customFormat="1" ht="12" customHeight="1" hidden="1" outlineLevel="3">
      <c r="A2629" s="72" t="s">
        <v>4379</v>
      </c>
      <c r="B2629" s="91">
        <v>98101</v>
      </c>
      <c r="C2629" s="9" t="s">
        <v>1849</v>
      </c>
      <c r="D2629" s="10">
        <v>540</v>
      </c>
      <c r="E2629" s="281"/>
      <c r="F2629" s="30">
        <f>D2629*E2629</f>
        <v>0</v>
      </c>
    </row>
    <row r="2630" spans="1:6" s="69" customFormat="1" ht="12" customHeight="1" hidden="1" outlineLevel="3">
      <c r="A2630" s="81" t="s">
        <v>4376</v>
      </c>
      <c r="B2630" s="86" t="s">
        <v>602</v>
      </c>
      <c r="C2630" s="9" t="s">
        <v>1849</v>
      </c>
      <c r="D2630" s="10">
        <v>16.2</v>
      </c>
      <c r="E2630" s="281"/>
      <c r="F2630" s="30">
        <f>D2630*E2630</f>
        <v>0</v>
      </c>
    </row>
    <row r="2631" spans="1:6" s="69" customFormat="1" ht="12" customHeight="1" hidden="1" outlineLevel="3">
      <c r="A2631" s="81" t="s">
        <v>4377</v>
      </c>
      <c r="B2631" s="86" t="s">
        <v>603</v>
      </c>
      <c r="C2631" s="9" t="s">
        <v>1849</v>
      </c>
      <c r="D2631" s="10">
        <v>16.2</v>
      </c>
      <c r="E2631" s="281"/>
      <c r="F2631" s="30">
        <f>D2631*E2631</f>
        <v>0</v>
      </c>
    </row>
    <row r="2632" spans="1:6" s="69" customFormat="1" ht="12" customHeight="1" hidden="1" outlineLevel="3">
      <c r="A2632" s="81" t="s">
        <v>4378</v>
      </c>
      <c r="B2632" s="86" t="s">
        <v>604</v>
      </c>
      <c r="C2632" s="9" t="s">
        <v>1849</v>
      </c>
      <c r="D2632" s="10">
        <v>16.2</v>
      </c>
      <c r="E2632" s="281"/>
      <c r="F2632" s="30">
        <f>D2632*E2632</f>
        <v>0</v>
      </c>
    </row>
    <row r="2633" spans="1:12" ht="13.5" customHeight="1" hidden="1" outlineLevel="1" collapsed="1">
      <c r="A2633" s="166" t="s">
        <v>2682</v>
      </c>
      <c r="B2633" s="162"/>
      <c r="C2633" s="44"/>
      <c r="D2633" s="169"/>
      <c r="E2633" s="285"/>
      <c r="F2633" s="23">
        <f>SUM(F2634:F2641)</f>
        <v>0</v>
      </c>
      <c r="G2633" s="67"/>
      <c r="H2633" s="67"/>
      <c r="I2633" s="67"/>
      <c r="J2633" s="67"/>
      <c r="K2633" s="67"/>
      <c r="L2633" s="67"/>
    </row>
    <row r="2634" spans="1:12" ht="12" customHeight="1" hidden="1" outlineLevel="2">
      <c r="A2634" s="239" t="s">
        <v>4374</v>
      </c>
      <c r="B2634" s="240" t="s">
        <v>948</v>
      </c>
      <c r="C2634" s="241" t="s">
        <v>1849</v>
      </c>
      <c r="D2634" s="10">
        <v>9.64</v>
      </c>
      <c r="E2634" s="288"/>
      <c r="F2634" s="237">
        <f aca="true" t="shared" si="101" ref="F2634:F2641">D2634*E2634</f>
        <v>0</v>
      </c>
      <c r="G2634" s="67"/>
      <c r="H2634" s="67"/>
      <c r="I2634" s="67"/>
      <c r="J2634" s="67"/>
      <c r="K2634" s="67"/>
      <c r="L2634" s="67"/>
    </row>
    <row r="2635" spans="1:12" ht="12" customHeight="1" hidden="1" outlineLevel="2">
      <c r="A2635" s="239" t="s">
        <v>4390</v>
      </c>
      <c r="B2635" s="240" t="s">
        <v>949</v>
      </c>
      <c r="C2635" s="241" t="s">
        <v>1849</v>
      </c>
      <c r="D2635" s="10">
        <v>19.59</v>
      </c>
      <c r="E2635" s="288"/>
      <c r="F2635" s="237">
        <f t="shared" si="101"/>
        <v>0</v>
      </c>
      <c r="G2635" s="67"/>
      <c r="H2635" s="67"/>
      <c r="I2635" s="67"/>
      <c r="J2635" s="67"/>
      <c r="K2635" s="67"/>
      <c r="L2635" s="67"/>
    </row>
    <row r="2636" spans="1:12" ht="12" customHeight="1" hidden="1" outlineLevel="2">
      <c r="A2636" s="239" t="s">
        <v>4375</v>
      </c>
      <c r="B2636" s="240" t="s">
        <v>950</v>
      </c>
      <c r="C2636" s="241" t="s">
        <v>1849</v>
      </c>
      <c r="D2636" s="10">
        <v>4.82</v>
      </c>
      <c r="E2636" s="288"/>
      <c r="F2636" s="237">
        <f t="shared" si="101"/>
        <v>0</v>
      </c>
      <c r="G2636" s="67"/>
      <c r="H2636" s="67"/>
      <c r="I2636" s="67"/>
      <c r="J2636" s="67"/>
      <c r="K2636" s="67"/>
      <c r="L2636" s="67"/>
    </row>
    <row r="2637" spans="1:12" ht="12" customHeight="1" hidden="1" outlineLevel="2">
      <c r="A2637" s="242" t="s">
        <v>4382</v>
      </c>
      <c r="B2637" s="240" t="s">
        <v>4386</v>
      </c>
      <c r="C2637" s="241" t="s">
        <v>1849</v>
      </c>
      <c r="D2637" s="10">
        <v>44.18</v>
      </c>
      <c r="E2637" s="288"/>
      <c r="F2637" s="237">
        <f t="shared" si="101"/>
        <v>0</v>
      </c>
      <c r="G2637" s="67"/>
      <c r="H2637" s="67"/>
      <c r="I2637" s="67"/>
      <c r="J2637" s="67"/>
      <c r="K2637" s="67"/>
      <c r="L2637" s="67"/>
    </row>
    <row r="2638" spans="1:12" ht="12" customHeight="1" hidden="1" outlineLevel="2">
      <c r="A2638" s="242" t="s">
        <v>4383</v>
      </c>
      <c r="B2638" s="240" t="s">
        <v>4387</v>
      </c>
      <c r="C2638" s="241" t="s">
        <v>1849</v>
      </c>
      <c r="D2638" s="10">
        <v>44.18</v>
      </c>
      <c r="E2638" s="288"/>
      <c r="F2638" s="237">
        <f t="shared" si="101"/>
        <v>0</v>
      </c>
      <c r="G2638" s="67"/>
      <c r="H2638" s="67"/>
      <c r="I2638" s="67"/>
      <c r="J2638" s="67"/>
      <c r="K2638" s="67"/>
      <c r="L2638" s="67"/>
    </row>
    <row r="2639" spans="1:12" ht="12" customHeight="1" hidden="1" outlineLevel="2">
      <c r="A2639" s="242" t="s">
        <v>4384</v>
      </c>
      <c r="B2639" s="240" t="s">
        <v>4388</v>
      </c>
      <c r="C2639" s="241" t="s">
        <v>1849</v>
      </c>
      <c r="D2639" s="10">
        <v>44.18</v>
      </c>
      <c r="E2639" s="288"/>
      <c r="F2639" s="237">
        <f t="shared" si="101"/>
        <v>0</v>
      </c>
      <c r="G2639" s="67"/>
      <c r="H2639" s="67"/>
      <c r="I2639" s="67"/>
      <c r="J2639" s="67"/>
      <c r="K2639" s="67"/>
      <c r="L2639" s="67"/>
    </row>
    <row r="2640" spans="1:12" ht="12" customHeight="1" hidden="1" outlineLevel="2">
      <c r="A2640" s="242" t="s">
        <v>4385</v>
      </c>
      <c r="B2640" s="240" t="s">
        <v>4389</v>
      </c>
      <c r="C2640" s="241" t="s">
        <v>1849</v>
      </c>
      <c r="D2640" s="10">
        <v>44.18</v>
      </c>
      <c r="E2640" s="288"/>
      <c r="F2640" s="237">
        <f t="shared" si="101"/>
        <v>0</v>
      </c>
      <c r="G2640" s="67"/>
      <c r="H2640" s="67"/>
      <c r="I2640" s="67"/>
      <c r="J2640" s="67"/>
      <c r="K2640" s="67"/>
      <c r="L2640" s="67"/>
    </row>
    <row r="2641" spans="1:12" ht="12" customHeight="1" hidden="1" outlineLevel="2">
      <c r="A2641" s="242" t="s">
        <v>3530</v>
      </c>
      <c r="B2641" s="240" t="s">
        <v>3531</v>
      </c>
      <c r="C2641" s="241" t="s">
        <v>1849</v>
      </c>
      <c r="D2641" s="10">
        <v>37.07</v>
      </c>
      <c r="E2641" s="288"/>
      <c r="F2641" s="237">
        <f t="shared" si="101"/>
        <v>0</v>
      </c>
      <c r="G2641" s="67"/>
      <c r="H2641" s="67"/>
      <c r="I2641" s="67"/>
      <c r="J2641" s="67"/>
      <c r="K2641" s="67"/>
      <c r="L2641" s="67"/>
    </row>
    <row r="2642" spans="1:12" ht="13.5" customHeight="1" hidden="1" outlineLevel="1" collapsed="1">
      <c r="A2642" s="166" t="s">
        <v>963</v>
      </c>
      <c r="B2642" s="162"/>
      <c r="C2642" s="44"/>
      <c r="D2642" s="169"/>
      <c r="E2642" s="285"/>
      <c r="F2642" s="23">
        <f>SUM(F2643:F2650)</f>
        <v>0</v>
      </c>
      <c r="G2642" s="67"/>
      <c r="H2642" s="67"/>
      <c r="I2642" s="67"/>
      <c r="J2642" s="67"/>
      <c r="K2642" s="67"/>
      <c r="L2642" s="67"/>
    </row>
    <row r="2643" spans="1:12" s="24" customFormat="1" ht="12" customHeight="1" hidden="1" outlineLevel="2">
      <c r="A2643" s="31" t="s">
        <v>4370</v>
      </c>
      <c r="B2643" s="13" t="s">
        <v>171</v>
      </c>
      <c r="C2643" s="9" t="s">
        <v>1849</v>
      </c>
      <c r="D2643" s="6">
        <v>332.21</v>
      </c>
      <c r="E2643" s="281"/>
      <c r="F2643" s="30">
        <f aca="true" t="shared" si="102" ref="F2643:F2650">D2643*E2643</f>
        <v>0</v>
      </c>
      <c r="G2643" s="67"/>
      <c r="H2643" s="67"/>
      <c r="I2643" s="67"/>
      <c r="J2643" s="67"/>
      <c r="K2643" s="67"/>
      <c r="L2643" s="67"/>
    </row>
    <row r="2644" spans="1:12" s="24" customFormat="1" ht="12" customHeight="1" hidden="1" outlineLevel="2">
      <c r="A2644" s="31" t="s">
        <v>4380</v>
      </c>
      <c r="B2644" s="13" t="s">
        <v>172</v>
      </c>
      <c r="C2644" s="9" t="s">
        <v>1849</v>
      </c>
      <c r="D2644" s="6">
        <v>15.66</v>
      </c>
      <c r="E2644" s="281"/>
      <c r="F2644" s="30">
        <f t="shared" si="102"/>
        <v>0</v>
      </c>
      <c r="G2644" s="67"/>
      <c r="H2644" s="67"/>
      <c r="I2644" s="67"/>
      <c r="J2644" s="67"/>
      <c r="K2644" s="67"/>
      <c r="L2644" s="67"/>
    </row>
    <row r="2645" spans="1:12" s="24" customFormat="1" ht="12" customHeight="1" hidden="1" outlineLevel="2">
      <c r="A2645" s="31" t="s">
        <v>4380</v>
      </c>
      <c r="B2645" s="13" t="s">
        <v>173</v>
      </c>
      <c r="C2645" s="9" t="s">
        <v>1849</v>
      </c>
      <c r="D2645" s="6">
        <v>15.66</v>
      </c>
      <c r="E2645" s="281"/>
      <c r="F2645" s="30">
        <f t="shared" si="102"/>
        <v>0</v>
      </c>
      <c r="G2645" s="67"/>
      <c r="H2645" s="67"/>
      <c r="I2645" s="67"/>
      <c r="J2645" s="67"/>
      <c r="K2645" s="67"/>
      <c r="L2645" s="67"/>
    </row>
    <row r="2646" spans="1:12" s="24" customFormat="1" ht="12" customHeight="1" hidden="1" outlineLevel="2">
      <c r="A2646" s="31" t="s">
        <v>4380</v>
      </c>
      <c r="B2646" s="13" t="s">
        <v>174</v>
      </c>
      <c r="C2646" s="9" t="s">
        <v>1849</v>
      </c>
      <c r="D2646" s="6">
        <v>15.66</v>
      </c>
      <c r="E2646" s="281"/>
      <c r="F2646" s="30">
        <f t="shared" si="102"/>
        <v>0</v>
      </c>
      <c r="G2646" s="67"/>
      <c r="H2646" s="67"/>
      <c r="I2646" s="67"/>
      <c r="J2646" s="67"/>
      <c r="K2646" s="67"/>
      <c r="L2646" s="67"/>
    </row>
    <row r="2647" spans="1:12" s="24" customFormat="1" ht="12" customHeight="1" hidden="1" outlineLevel="2">
      <c r="A2647" s="31" t="s">
        <v>4380</v>
      </c>
      <c r="B2647" s="13" t="s">
        <v>175</v>
      </c>
      <c r="C2647" s="9" t="s">
        <v>1849</v>
      </c>
      <c r="D2647" s="6">
        <v>17.7</v>
      </c>
      <c r="E2647" s="281"/>
      <c r="F2647" s="30">
        <f t="shared" si="102"/>
        <v>0</v>
      </c>
      <c r="G2647" s="67"/>
      <c r="H2647" s="67"/>
      <c r="I2647" s="67"/>
      <c r="J2647" s="67"/>
      <c r="K2647" s="67"/>
      <c r="L2647" s="67"/>
    </row>
    <row r="2648" spans="1:12" s="24" customFormat="1" ht="12" customHeight="1" hidden="1" outlineLevel="2">
      <c r="A2648" s="31" t="s">
        <v>4380</v>
      </c>
      <c r="B2648" s="13" t="s">
        <v>176</v>
      </c>
      <c r="C2648" s="9" t="s">
        <v>1849</v>
      </c>
      <c r="D2648" s="6">
        <v>17.7</v>
      </c>
      <c r="E2648" s="281"/>
      <c r="F2648" s="30">
        <f t="shared" si="102"/>
        <v>0</v>
      </c>
      <c r="G2648" s="67"/>
      <c r="H2648" s="67"/>
      <c r="I2648" s="67"/>
      <c r="J2648" s="67"/>
      <c r="K2648" s="67"/>
      <c r="L2648" s="67"/>
    </row>
    <row r="2649" spans="1:12" s="24" customFormat="1" ht="12" customHeight="1" hidden="1" outlineLevel="2">
      <c r="A2649" s="31" t="s">
        <v>4380</v>
      </c>
      <c r="B2649" s="13" t="s">
        <v>177</v>
      </c>
      <c r="C2649" s="9" t="s">
        <v>1849</v>
      </c>
      <c r="D2649" s="6">
        <v>17.7</v>
      </c>
      <c r="E2649" s="281"/>
      <c r="F2649" s="30">
        <f t="shared" si="102"/>
        <v>0</v>
      </c>
      <c r="G2649" s="67"/>
      <c r="H2649" s="67"/>
      <c r="I2649" s="67"/>
      <c r="J2649" s="67"/>
      <c r="K2649" s="67"/>
      <c r="L2649" s="67"/>
    </row>
    <row r="2650" spans="1:12" s="24" customFormat="1" ht="12" customHeight="1" hidden="1" outlineLevel="2">
      <c r="A2650" s="31" t="s">
        <v>179</v>
      </c>
      <c r="B2650" s="13" t="s">
        <v>178</v>
      </c>
      <c r="C2650" s="9" t="s">
        <v>1849</v>
      </c>
      <c r="D2650" s="6">
        <v>28.59</v>
      </c>
      <c r="E2650" s="281"/>
      <c r="F2650" s="30">
        <f t="shared" si="102"/>
        <v>0</v>
      </c>
      <c r="G2650" s="67"/>
      <c r="H2650" s="67"/>
      <c r="I2650" s="67"/>
      <c r="J2650" s="67"/>
      <c r="K2650" s="67"/>
      <c r="L2650" s="67"/>
    </row>
    <row r="2651" spans="1:12" ht="13.5" customHeight="1" hidden="1" outlineLevel="1" collapsed="1">
      <c r="A2651" s="166" t="s">
        <v>4017</v>
      </c>
      <c r="B2651" s="162"/>
      <c r="C2651" s="44"/>
      <c r="D2651" s="169"/>
      <c r="E2651" s="285"/>
      <c r="F2651" s="23">
        <f>SUM(F2652:F2659)</f>
        <v>0</v>
      </c>
      <c r="G2651" s="67"/>
      <c r="H2651" s="67"/>
      <c r="I2651" s="67"/>
      <c r="J2651" s="67"/>
      <c r="K2651" s="67"/>
      <c r="L2651" s="67"/>
    </row>
    <row r="2652" spans="1:12" s="24" customFormat="1" ht="12" customHeight="1" hidden="1" outlineLevel="2">
      <c r="A2652" s="129" t="s">
        <v>1806</v>
      </c>
      <c r="B2652" s="37" t="s">
        <v>1809</v>
      </c>
      <c r="C2652" s="9" t="s">
        <v>1849</v>
      </c>
      <c r="D2652" s="28">
        <v>48.6</v>
      </c>
      <c r="E2652" s="281"/>
      <c r="F2652" s="30">
        <f aca="true" t="shared" si="103" ref="F2652:F2659">D2652*E2652</f>
        <v>0</v>
      </c>
      <c r="G2652" s="67"/>
      <c r="H2652" s="67"/>
      <c r="I2652" s="67"/>
      <c r="J2652" s="67"/>
      <c r="K2652" s="67"/>
      <c r="L2652" s="67"/>
    </row>
    <row r="2653" spans="1:12" s="24" customFormat="1" ht="12" customHeight="1" hidden="1" outlineLevel="2">
      <c r="A2653" s="129" t="s">
        <v>1807</v>
      </c>
      <c r="B2653" s="37" t="s">
        <v>1810</v>
      </c>
      <c r="C2653" s="9" t="s">
        <v>1849</v>
      </c>
      <c r="D2653" s="28">
        <v>48.6</v>
      </c>
      <c r="E2653" s="281"/>
      <c r="F2653" s="30">
        <f t="shared" si="103"/>
        <v>0</v>
      </c>
      <c r="G2653" s="67"/>
      <c r="H2653" s="67"/>
      <c r="I2653" s="67"/>
      <c r="J2653" s="67"/>
      <c r="K2653" s="67"/>
      <c r="L2653" s="67"/>
    </row>
    <row r="2654" spans="1:12" s="24" customFormat="1" ht="12" customHeight="1" hidden="1" outlineLevel="2">
      <c r="A2654" s="129" t="s">
        <v>1808</v>
      </c>
      <c r="B2654" s="37" t="s">
        <v>1811</v>
      </c>
      <c r="C2654" s="9" t="s">
        <v>1849</v>
      </c>
      <c r="D2654" s="28">
        <v>44.73</v>
      </c>
      <c r="E2654" s="281"/>
      <c r="F2654" s="30">
        <f t="shared" si="103"/>
        <v>0</v>
      </c>
      <c r="G2654" s="67"/>
      <c r="H2654" s="67"/>
      <c r="I2654" s="67"/>
      <c r="J2654" s="67"/>
      <c r="K2654" s="67"/>
      <c r="L2654" s="67"/>
    </row>
    <row r="2655" spans="1:12" s="24" customFormat="1" ht="12" customHeight="1" hidden="1" outlineLevel="2">
      <c r="A2655" s="129" t="s">
        <v>4381</v>
      </c>
      <c r="B2655" s="37" t="s">
        <v>1812</v>
      </c>
      <c r="C2655" s="9" t="s">
        <v>1849</v>
      </c>
      <c r="D2655" s="28">
        <v>30.51</v>
      </c>
      <c r="E2655" s="281"/>
      <c r="F2655" s="30">
        <f t="shared" si="103"/>
        <v>0</v>
      </c>
      <c r="G2655" s="67"/>
      <c r="H2655" s="67"/>
      <c r="I2655" s="67"/>
      <c r="J2655" s="67"/>
      <c r="K2655" s="67"/>
      <c r="L2655" s="67"/>
    </row>
    <row r="2656" spans="1:12" s="24" customFormat="1" ht="12" customHeight="1" hidden="1" outlineLevel="2">
      <c r="A2656" s="129" t="s">
        <v>2578</v>
      </c>
      <c r="B2656" s="37" t="s">
        <v>1813</v>
      </c>
      <c r="C2656" s="9" t="s">
        <v>1849</v>
      </c>
      <c r="D2656" s="28">
        <v>67.08</v>
      </c>
      <c r="E2656" s="281"/>
      <c r="F2656" s="30">
        <f t="shared" si="103"/>
        <v>0</v>
      </c>
      <c r="G2656" s="67"/>
      <c r="H2656" s="67"/>
      <c r="I2656" s="67"/>
      <c r="J2656" s="67"/>
      <c r="K2656" s="67"/>
      <c r="L2656" s="67"/>
    </row>
    <row r="2657" spans="1:12" s="24" customFormat="1" ht="12" customHeight="1" hidden="1" outlineLevel="2">
      <c r="A2657" s="129" t="s">
        <v>2579</v>
      </c>
      <c r="B2657" s="37" t="s">
        <v>1814</v>
      </c>
      <c r="C2657" s="9" t="s">
        <v>1849</v>
      </c>
      <c r="D2657" s="28">
        <v>67.08</v>
      </c>
      <c r="E2657" s="281"/>
      <c r="F2657" s="30">
        <f t="shared" si="103"/>
        <v>0</v>
      </c>
      <c r="G2657" s="67"/>
      <c r="H2657" s="67"/>
      <c r="I2657" s="67"/>
      <c r="J2657" s="67"/>
      <c r="K2657" s="67"/>
      <c r="L2657" s="67"/>
    </row>
    <row r="2658" spans="1:12" s="24" customFormat="1" ht="12" customHeight="1" hidden="1" outlineLevel="2">
      <c r="A2658" s="129" t="s">
        <v>2580</v>
      </c>
      <c r="B2658" s="37" t="s">
        <v>1815</v>
      </c>
      <c r="C2658" s="9" t="s">
        <v>1849</v>
      </c>
      <c r="D2658" s="28">
        <v>68.71</v>
      </c>
      <c r="E2658" s="281"/>
      <c r="F2658" s="30">
        <f t="shared" si="103"/>
        <v>0</v>
      </c>
      <c r="G2658" s="67"/>
      <c r="H2658" s="67"/>
      <c r="I2658" s="67"/>
      <c r="J2658" s="67"/>
      <c r="K2658" s="67"/>
      <c r="L2658" s="67"/>
    </row>
    <row r="2659" spans="1:12" s="24" customFormat="1" ht="12" customHeight="1" hidden="1" outlineLevel="2">
      <c r="A2659" s="129" t="s">
        <v>2581</v>
      </c>
      <c r="B2659" s="37" t="s">
        <v>1816</v>
      </c>
      <c r="C2659" s="9" t="s">
        <v>1849</v>
      </c>
      <c r="D2659" s="28">
        <v>89.53</v>
      </c>
      <c r="E2659" s="281"/>
      <c r="F2659" s="30">
        <f t="shared" si="103"/>
        <v>0</v>
      </c>
      <c r="G2659" s="67"/>
      <c r="H2659" s="67"/>
      <c r="I2659" s="67"/>
      <c r="J2659" s="67"/>
      <c r="K2659" s="67"/>
      <c r="L2659" s="67"/>
    </row>
    <row r="2660" spans="1:12" s="24" customFormat="1" ht="12.75" customHeight="1">
      <c r="A2660" s="161" t="s">
        <v>1850</v>
      </c>
      <c r="B2660" s="165"/>
      <c r="C2660" s="11"/>
      <c r="D2660" s="38"/>
      <c r="E2660" s="281"/>
      <c r="F2660" s="30"/>
      <c r="G2660" s="67"/>
      <c r="H2660" s="67"/>
      <c r="I2660" s="67"/>
      <c r="J2660" s="67"/>
      <c r="K2660" s="67"/>
      <c r="L2660" s="67"/>
    </row>
    <row r="2661" spans="1:12" ht="13.5" customHeight="1" outlineLevel="1">
      <c r="A2661" s="166" t="s">
        <v>1295</v>
      </c>
      <c r="B2661" s="165"/>
      <c r="C2661" s="11"/>
      <c r="D2661" s="38"/>
      <c r="E2661" s="281"/>
      <c r="F2661" s="23">
        <f>SUM(F2662:F2665)</f>
        <v>0</v>
      </c>
      <c r="G2661" s="67"/>
      <c r="H2661" s="67"/>
      <c r="I2661" s="67"/>
      <c r="J2661" s="67"/>
      <c r="K2661" s="67"/>
      <c r="L2661" s="67"/>
    </row>
    <row r="2662" spans="1:12" s="64" customFormat="1" ht="12" customHeight="1" outlineLevel="2">
      <c r="A2662" s="212" t="s">
        <v>2092</v>
      </c>
      <c r="B2662" s="213" t="s">
        <v>2088</v>
      </c>
      <c r="C2662" s="9" t="s">
        <v>1849</v>
      </c>
      <c r="D2662" s="243">
        <v>33.3</v>
      </c>
      <c r="E2662" s="281"/>
      <c r="F2662" s="109">
        <f>D2662*E2662</f>
        <v>0</v>
      </c>
      <c r="G2662" s="67"/>
      <c r="H2662" s="67"/>
      <c r="I2662" s="67"/>
      <c r="J2662" s="67"/>
      <c r="K2662" s="67"/>
      <c r="L2662" s="67"/>
    </row>
    <row r="2663" spans="1:12" s="64" customFormat="1" ht="12" customHeight="1" outlineLevel="2">
      <c r="A2663" s="212" t="s">
        <v>2093</v>
      </c>
      <c r="B2663" s="213" t="s">
        <v>2089</v>
      </c>
      <c r="C2663" s="9" t="s">
        <v>1849</v>
      </c>
      <c r="D2663" s="243">
        <v>33.3</v>
      </c>
      <c r="E2663" s="281"/>
      <c r="F2663" s="109">
        <f>D2663*E2663</f>
        <v>0</v>
      </c>
      <c r="G2663" s="67"/>
      <c r="H2663" s="67"/>
      <c r="I2663" s="67"/>
      <c r="J2663" s="67"/>
      <c r="K2663" s="67"/>
      <c r="L2663" s="67"/>
    </row>
    <row r="2664" spans="1:12" s="64" customFormat="1" ht="12" customHeight="1" outlineLevel="2">
      <c r="A2664" s="212" t="s">
        <v>2094</v>
      </c>
      <c r="B2664" s="213" t="s">
        <v>2090</v>
      </c>
      <c r="C2664" s="9" t="s">
        <v>1849</v>
      </c>
      <c r="D2664" s="243">
        <v>38</v>
      </c>
      <c r="E2664" s="281"/>
      <c r="F2664" s="109">
        <f>D2664*E2664</f>
        <v>0</v>
      </c>
      <c r="G2664" s="67"/>
      <c r="H2664" s="67"/>
      <c r="I2664" s="67"/>
      <c r="J2664" s="67"/>
      <c r="K2664" s="67"/>
      <c r="L2664" s="67"/>
    </row>
    <row r="2665" spans="1:12" s="64" customFormat="1" ht="12" customHeight="1" outlineLevel="2">
      <c r="A2665" s="212" t="s">
        <v>2095</v>
      </c>
      <c r="B2665" s="213" t="s">
        <v>2091</v>
      </c>
      <c r="C2665" s="9" t="s">
        <v>1849</v>
      </c>
      <c r="D2665" s="243">
        <v>38</v>
      </c>
      <c r="E2665" s="281"/>
      <c r="F2665" s="109">
        <f>D2665*E2665</f>
        <v>0</v>
      </c>
      <c r="G2665" s="67"/>
      <c r="H2665" s="67"/>
      <c r="I2665" s="67"/>
      <c r="J2665" s="67"/>
      <c r="K2665" s="67"/>
      <c r="L2665" s="67"/>
    </row>
    <row r="2666" spans="1:6" s="4" customFormat="1" ht="13.5" customHeight="1" outlineLevel="1">
      <c r="A2666" s="166" t="s">
        <v>2682</v>
      </c>
      <c r="B2666" s="167"/>
      <c r="C2666" s="168"/>
      <c r="D2666" s="169"/>
      <c r="E2666" s="285"/>
      <c r="F2666" s="23">
        <f>SUM(F2667:F2690)</f>
        <v>0</v>
      </c>
    </row>
    <row r="2667" spans="1:6" s="24" customFormat="1" ht="12" customHeight="1" outlineLevel="2">
      <c r="A2667" s="41" t="s">
        <v>1266</v>
      </c>
      <c r="B2667" s="94" t="s">
        <v>1265</v>
      </c>
      <c r="C2667" s="9" t="s">
        <v>1849</v>
      </c>
      <c r="D2667" s="10">
        <v>16.2</v>
      </c>
      <c r="E2667" s="281"/>
      <c r="F2667" s="30">
        <f aca="true" t="shared" si="104" ref="F2667:F2687">D2667*E2667</f>
        <v>0</v>
      </c>
    </row>
    <row r="2668" spans="1:244" s="24" customFormat="1" ht="12" customHeight="1" outlineLevel="2">
      <c r="A2668" s="41" t="s">
        <v>1268</v>
      </c>
      <c r="B2668" s="94" t="s">
        <v>1267</v>
      </c>
      <c r="C2668" s="9" t="s">
        <v>1849</v>
      </c>
      <c r="D2668" s="10">
        <v>117.01</v>
      </c>
      <c r="E2668" s="281"/>
      <c r="F2668" s="30">
        <f t="shared" si="104"/>
        <v>0</v>
      </c>
      <c r="M2668" s="67"/>
      <c r="N2668" s="67"/>
      <c r="O2668" s="67"/>
      <c r="P2668" s="67"/>
      <c r="Q2668" s="67"/>
      <c r="R2668" s="67"/>
      <c r="S2668" s="67"/>
      <c r="T2668" s="67"/>
      <c r="U2668" s="67"/>
      <c r="V2668" s="67"/>
      <c r="W2668" s="67"/>
      <c r="X2668" s="67"/>
      <c r="Y2668" s="67"/>
      <c r="Z2668" s="67"/>
      <c r="AA2668" s="67"/>
      <c r="AB2668" s="67"/>
      <c r="AC2668" s="67"/>
      <c r="AD2668" s="67"/>
      <c r="AE2668" s="67"/>
      <c r="AF2668" s="67"/>
      <c r="AG2668" s="67"/>
      <c r="AH2668" s="67"/>
      <c r="AI2668" s="67"/>
      <c r="AJ2668" s="67"/>
      <c r="AK2668" s="67"/>
      <c r="AL2668" s="67"/>
      <c r="AM2668" s="67"/>
      <c r="AN2668" s="67"/>
      <c r="AO2668" s="67"/>
      <c r="AP2668" s="67"/>
      <c r="AQ2668" s="67"/>
      <c r="AR2668" s="67"/>
      <c r="AS2668" s="67"/>
      <c r="AT2668" s="67"/>
      <c r="AU2668" s="67"/>
      <c r="AV2668" s="67"/>
      <c r="AW2668" s="67"/>
      <c r="AX2668" s="67"/>
      <c r="AY2668" s="67"/>
      <c r="AZ2668" s="67"/>
      <c r="BA2668" s="67"/>
      <c r="BB2668" s="67"/>
      <c r="BC2668" s="67"/>
      <c r="BD2668" s="67"/>
      <c r="BE2668" s="67"/>
      <c r="BF2668" s="67"/>
      <c r="BG2668" s="67"/>
      <c r="BH2668" s="67"/>
      <c r="BI2668" s="67"/>
      <c r="BJ2668" s="67"/>
      <c r="BK2668" s="67"/>
      <c r="BL2668" s="67"/>
      <c r="BM2668" s="67"/>
      <c r="BN2668" s="67"/>
      <c r="BO2668" s="67"/>
      <c r="BP2668" s="67"/>
      <c r="BQ2668" s="67"/>
      <c r="BR2668" s="67"/>
      <c r="BS2668" s="67"/>
      <c r="BT2668" s="67"/>
      <c r="BU2668" s="67"/>
      <c r="BV2668" s="67"/>
      <c r="BW2668" s="67"/>
      <c r="BX2668" s="67"/>
      <c r="BY2668" s="67"/>
      <c r="BZ2668" s="67"/>
      <c r="CA2668" s="67"/>
      <c r="CB2668" s="67"/>
      <c r="CC2668" s="67"/>
      <c r="CD2668" s="67"/>
      <c r="CE2668" s="67"/>
      <c r="CF2668" s="67"/>
      <c r="CG2668" s="67"/>
      <c r="CH2668" s="67"/>
      <c r="CI2668" s="67"/>
      <c r="CJ2668" s="67"/>
      <c r="CK2668" s="67"/>
      <c r="CL2668" s="67"/>
      <c r="CM2668" s="67"/>
      <c r="CN2668" s="67"/>
      <c r="CO2668" s="67"/>
      <c r="CP2668" s="67"/>
      <c r="CQ2668" s="67"/>
      <c r="CR2668" s="67"/>
      <c r="CS2668" s="67"/>
      <c r="CT2668" s="67"/>
      <c r="CU2668" s="67"/>
      <c r="CV2668" s="67"/>
      <c r="CW2668" s="67"/>
      <c r="CX2668" s="67"/>
      <c r="CY2668" s="67"/>
      <c r="CZ2668" s="67"/>
      <c r="DA2668" s="67"/>
      <c r="DB2668" s="67"/>
      <c r="DC2668" s="67"/>
      <c r="DD2668" s="67"/>
      <c r="DE2668" s="67"/>
      <c r="DF2668" s="67"/>
      <c r="DG2668" s="67"/>
      <c r="DH2668" s="67"/>
      <c r="DI2668" s="67"/>
      <c r="DJ2668" s="67"/>
      <c r="DK2668" s="67"/>
      <c r="DL2668" s="67"/>
      <c r="DM2668" s="67"/>
      <c r="DN2668" s="67"/>
      <c r="DO2668" s="67"/>
      <c r="DP2668" s="67"/>
      <c r="DQ2668" s="67"/>
      <c r="DR2668" s="67"/>
      <c r="DS2668" s="67"/>
      <c r="DT2668" s="67"/>
      <c r="DU2668" s="67"/>
      <c r="DV2668" s="67"/>
      <c r="DW2668" s="67"/>
      <c r="DX2668" s="67"/>
      <c r="DY2668" s="67"/>
      <c r="DZ2668" s="67"/>
      <c r="EA2668" s="67"/>
      <c r="EB2668" s="67"/>
      <c r="EC2668" s="67"/>
      <c r="ED2668" s="67"/>
      <c r="EE2668" s="67"/>
      <c r="EF2668" s="67"/>
      <c r="EG2668" s="67"/>
      <c r="EH2668" s="67"/>
      <c r="EI2668" s="67"/>
      <c r="EJ2668" s="67"/>
      <c r="EK2668" s="67"/>
      <c r="EL2668" s="67"/>
      <c r="EM2668" s="67"/>
      <c r="EN2668" s="67"/>
      <c r="EO2668" s="67"/>
      <c r="EP2668" s="67"/>
      <c r="EQ2668" s="67"/>
      <c r="ER2668" s="67"/>
      <c r="ES2668" s="67"/>
      <c r="ET2668" s="67"/>
      <c r="EU2668" s="67"/>
      <c r="EV2668" s="67"/>
      <c r="EW2668" s="67"/>
      <c r="EX2668" s="67"/>
      <c r="EY2668" s="67"/>
      <c r="EZ2668" s="67"/>
      <c r="FA2668" s="67"/>
      <c r="FB2668" s="67"/>
      <c r="FC2668" s="67"/>
      <c r="FD2668" s="67"/>
      <c r="FE2668" s="67"/>
      <c r="FF2668" s="67"/>
      <c r="FG2668" s="67"/>
      <c r="FH2668" s="67"/>
      <c r="FI2668" s="67"/>
      <c r="FJ2668" s="67"/>
      <c r="FK2668" s="67"/>
      <c r="FL2668" s="67"/>
      <c r="FM2668" s="67"/>
      <c r="FN2668" s="67"/>
      <c r="FO2668" s="67"/>
      <c r="FP2668" s="67"/>
      <c r="FQ2668" s="67"/>
      <c r="FR2668" s="67"/>
      <c r="FS2668" s="67"/>
      <c r="FT2668" s="67"/>
      <c r="FU2668" s="67"/>
      <c r="FV2668" s="67"/>
      <c r="FW2668" s="67"/>
      <c r="FX2668" s="67"/>
      <c r="FY2668" s="67"/>
      <c r="FZ2668" s="67"/>
      <c r="GA2668" s="67"/>
      <c r="GB2668" s="67"/>
      <c r="GC2668" s="67"/>
      <c r="GD2668" s="67"/>
      <c r="GE2668" s="67"/>
      <c r="GF2668" s="67"/>
      <c r="GG2668" s="67"/>
      <c r="GH2668" s="67"/>
      <c r="GI2668" s="67"/>
      <c r="GJ2668" s="67"/>
      <c r="GK2668" s="67"/>
      <c r="GL2668" s="67"/>
      <c r="GM2668" s="67"/>
      <c r="GN2668" s="67"/>
      <c r="GO2668" s="67"/>
      <c r="GP2668" s="67"/>
      <c r="GQ2668" s="67"/>
      <c r="GR2668" s="67"/>
      <c r="GS2668" s="67"/>
      <c r="GT2668" s="67"/>
      <c r="GU2668" s="67"/>
      <c r="GV2668" s="67"/>
      <c r="GW2668" s="67"/>
      <c r="GX2668" s="67"/>
      <c r="GY2668" s="67"/>
      <c r="GZ2668" s="67"/>
      <c r="HA2668" s="67"/>
      <c r="HB2668" s="67"/>
      <c r="HC2668" s="67"/>
      <c r="HD2668" s="67"/>
      <c r="HE2668" s="67"/>
      <c r="HF2668" s="67"/>
      <c r="HG2668" s="67"/>
      <c r="HH2668" s="67"/>
      <c r="HI2668" s="67"/>
      <c r="HJ2668" s="67"/>
      <c r="HK2668" s="67"/>
      <c r="HL2668" s="67"/>
      <c r="HM2668" s="67"/>
      <c r="HN2668" s="67"/>
      <c r="HO2668" s="67"/>
      <c r="HP2668" s="67"/>
      <c r="HQ2668" s="67"/>
      <c r="HR2668" s="67"/>
      <c r="HS2668" s="67"/>
      <c r="HT2668" s="67"/>
      <c r="HU2668" s="67"/>
      <c r="HV2668" s="67"/>
      <c r="HW2668" s="67"/>
      <c r="HX2668" s="67"/>
      <c r="HY2668" s="67"/>
      <c r="HZ2668" s="67"/>
      <c r="IA2668" s="67"/>
      <c r="IB2668" s="67"/>
      <c r="IC2668" s="67"/>
      <c r="ID2668" s="67"/>
      <c r="IE2668" s="67"/>
      <c r="IF2668" s="67"/>
      <c r="IG2668" s="67"/>
      <c r="IH2668" s="67"/>
      <c r="II2668" s="67"/>
      <c r="IJ2668" s="67"/>
    </row>
    <row r="2669" spans="1:244" s="24" customFormat="1" ht="12" customHeight="1" outlineLevel="2">
      <c r="A2669" s="41" t="s">
        <v>1270</v>
      </c>
      <c r="B2669" s="94" t="s">
        <v>1269</v>
      </c>
      <c r="C2669" s="9" t="s">
        <v>1849</v>
      </c>
      <c r="D2669" s="10">
        <v>85.5</v>
      </c>
      <c r="E2669" s="281"/>
      <c r="F2669" s="30">
        <f t="shared" si="104"/>
        <v>0</v>
      </c>
      <c r="M2669" s="67"/>
      <c r="N2669" s="67"/>
      <c r="O2669" s="67"/>
      <c r="P2669" s="67"/>
      <c r="Q2669" s="67"/>
      <c r="R2669" s="67"/>
      <c r="S2669" s="67"/>
      <c r="T2669" s="67"/>
      <c r="U2669" s="67"/>
      <c r="V2669" s="67"/>
      <c r="W2669" s="67"/>
      <c r="X2669" s="67"/>
      <c r="Y2669" s="67"/>
      <c r="Z2669" s="67"/>
      <c r="AA2669" s="67"/>
      <c r="AB2669" s="67"/>
      <c r="AC2669" s="67"/>
      <c r="AD2669" s="67"/>
      <c r="AE2669" s="67"/>
      <c r="AF2669" s="67"/>
      <c r="AG2669" s="67"/>
      <c r="AH2669" s="67"/>
      <c r="AI2669" s="67"/>
      <c r="AJ2669" s="67"/>
      <c r="AK2669" s="67"/>
      <c r="AL2669" s="67"/>
      <c r="AM2669" s="67"/>
      <c r="AN2669" s="67"/>
      <c r="AO2669" s="67"/>
      <c r="AP2669" s="67"/>
      <c r="AQ2669" s="67"/>
      <c r="AR2669" s="67"/>
      <c r="AS2669" s="67"/>
      <c r="AT2669" s="67"/>
      <c r="AU2669" s="67"/>
      <c r="AV2669" s="67"/>
      <c r="AW2669" s="67"/>
      <c r="AX2669" s="67"/>
      <c r="AY2669" s="67"/>
      <c r="AZ2669" s="67"/>
      <c r="BA2669" s="67"/>
      <c r="BB2669" s="67"/>
      <c r="BC2669" s="67"/>
      <c r="BD2669" s="67"/>
      <c r="BE2669" s="67"/>
      <c r="BF2669" s="67"/>
      <c r="BG2669" s="67"/>
      <c r="BH2669" s="67"/>
      <c r="BI2669" s="67"/>
      <c r="BJ2669" s="67"/>
      <c r="BK2669" s="67"/>
      <c r="BL2669" s="67"/>
      <c r="BM2669" s="67"/>
      <c r="BN2669" s="67"/>
      <c r="BO2669" s="67"/>
      <c r="BP2669" s="67"/>
      <c r="BQ2669" s="67"/>
      <c r="BR2669" s="67"/>
      <c r="BS2669" s="67"/>
      <c r="BT2669" s="67"/>
      <c r="BU2669" s="67"/>
      <c r="BV2669" s="67"/>
      <c r="BW2669" s="67"/>
      <c r="BX2669" s="67"/>
      <c r="BY2669" s="67"/>
      <c r="BZ2669" s="67"/>
      <c r="CA2669" s="67"/>
      <c r="CB2669" s="67"/>
      <c r="CC2669" s="67"/>
      <c r="CD2669" s="67"/>
      <c r="CE2669" s="67"/>
      <c r="CF2669" s="67"/>
      <c r="CG2669" s="67"/>
      <c r="CH2669" s="67"/>
      <c r="CI2669" s="67"/>
      <c r="CJ2669" s="67"/>
      <c r="CK2669" s="67"/>
      <c r="CL2669" s="67"/>
      <c r="CM2669" s="67"/>
      <c r="CN2669" s="67"/>
      <c r="CO2669" s="67"/>
      <c r="CP2669" s="67"/>
      <c r="CQ2669" s="67"/>
      <c r="CR2669" s="67"/>
      <c r="CS2669" s="67"/>
      <c r="CT2669" s="67"/>
      <c r="CU2669" s="67"/>
      <c r="CV2669" s="67"/>
      <c r="CW2669" s="67"/>
      <c r="CX2669" s="67"/>
      <c r="CY2669" s="67"/>
      <c r="CZ2669" s="67"/>
      <c r="DA2669" s="67"/>
      <c r="DB2669" s="67"/>
      <c r="DC2669" s="67"/>
      <c r="DD2669" s="67"/>
      <c r="DE2669" s="67"/>
      <c r="DF2669" s="67"/>
      <c r="DG2669" s="67"/>
      <c r="DH2669" s="67"/>
      <c r="DI2669" s="67"/>
      <c r="DJ2669" s="67"/>
      <c r="DK2669" s="67"/>
      <c r="DL2669" s="67"/>
      <c r="DM2669" s="67"/>
      <c r="DN2669" s="67"/>
      <c r="DO2669" s="67"/>
      <c r="DP2669" s="67"/>
      <c r="DQ2669" s="67"/>
      <c r="DR2669" s="67"/>
      <c r="DS2669" s="67"/>
      <c r="DT2669" s="67"/>
      <c r="DU2669" s="67"/>
      <c r="DV2669" s="67"/>
      <c r="DW2669" s="67"/>
      <c r="DX2669" s="67"/>
      <c r="DY2669" s="67"/>
      <c r="DZ2669" s="67"/>
      <c r="EA2669" s="67"/>
      <c r="EB2669" s="67"/>
      <c r="EC2669" s="67"/>
      <c r="ED2669" s="67"/>
      <c r="EE2669" s="67"/>
      <c r="EF2669" s="67"/>
      <c r="EG2669" s="67"/>
      <c r="EH2669" s="67"/>
      <c r="EI2669" s="67"/>
      <c r="EJ2669" s="67"/>
      <c r="EK2669" s="67"/>
      <c r="EL2669" s="67"/>
      <c r="EM2669" s="67"/>
      <c r="EN2669" s="67"/>
      <c r="EO2669" s="67"/>
      <c r="EP2669" s="67"/>
      <c r="EQ2669" s="67"/>
      <c r="ER2669" s="67"/>
      <c r="ES2669" s="67"/>
      <c r="ET2669" s="67"/>
      <c r="EU2669" s="67"/>
      <c r="EV2669" s="67"/>
      <c r="EW2669" s="67"/>
      <c r="EX2669" s="67"/>
      <c r="EY2669" s="67"/>
      <c r="EZ2669" s="67"/>
      <c r="FA2669" s="67"/>
      <c r="FB2669" s="67"/>
      <c r="FC2669" s="67"/>
      <c r="FD2669" s="67"/>
      <c r="FE2669" s="67"/>
      <c r="FF2669" s="67"/>
      <c r="FG2669" s="67"/>
      <c r="FH2669" s="67"/>
      <c r="FI2669" s="67"/>
      <c r="FJ2669" s="67"/>
      <c r="FK2669" s="67"/>
      <c r="FL2669" s="67"/>
      <c r="FM2669" s="67"/>
      <c r="FN2669" s="67"/>
      <c r="FO2669" s="67"/>
      <c r="FP2669" s="67"/>
      <c r="FQ2669" s="67"/>
      <c r="FR2669" s="67"/>
      <c r="FS2669" s="67"/>
      <c r="FT2669" s="67"/>
      <c r="FU2669" s="67"/>
      <c r="FV2669" s="67"/>
      <c r="FW2669" s="67"/>
      <c r="FX2669" s="67"/>
      <c r="FY2669" s="67"/>
      <c r="FZ2669" s="67"/>
      <c r="GA2669" s="67"/>
      <c r="GB2669" s="67"/>
      <c r="GC2669" s="67"/>
      <c r="GD2669" s="67"/>
      <c r="GE2669" s="67"/>
      <c r="GF2669" s="67"/>
      <c r="GG2669" s="67"/>
      <c r="GH2669" s="67"/>
      <c r="GI2669" s="67"/>
      <c r="GJ2669" s="67"/>
      <c r="GK2669" s="67"/>
      <c r="GL2669" s="67"/>
      <c r="GM2669" s="67"/>
      <c r="GN2669" s="67"/>
      <c r="GO2669" s="67"/>
      <c r="GP2669" s="67"/>
      <c r="GQ2669" s="67"/>
      <c r="GR2669" s="67"/>
      <c r="GS2669" s="67"/>
      <c r="GT2669" s="67"/>
      <c r="GU2669" s="67"/>
      <c r="GV2669" s="67"/>
      <c r="GW2669" s="67"/>
      <c r="GX2669" s="67"/>
      <c r="GY2669" s="67"/>
      <c r="GZ2669" s="67"/>
      <c r="HA2669" s="67"/>
      <c r="HB2669" s="67"/>
      <c r="HC2669" s="67"/>
      <c r="HD2669" s="67"/>
      <c r="HE2669" s="67"/>
      <c r="HF2669" s="67"/>
      <c r="HG2669" s="67"/>
      <c r="HH2669" s="67"/>
      <c r="HI2669" s="67"/>
      <c r="HJ2669" s="67"/>
      <c r="HK2669" s="67"/>
      <c r="HL2669" s="67"/>
      <c r="HM2669" s="67"/>
      <c r="HN2669" s="67"/>
      <c r="HO2669" s="67"/>
      <c r="HP2669" s="67"/>
      <c r="HQ2669" s="67"/>
      <c r="HR2669" s="67"/>
      <c r="HS2669" s="67"/>
      <c r="HT2669" s="67"/>
      <c r="HU2669" s="67"/>
      <c r="HV2669" s="67"/>
      <c r="HW2669" s="67"/>
      <c r="HX2669" s="67"/>
      <c r="HY2669" s="67"/>
      <c r="HZ2669" s="67"/>
      <c r="IA2669" s="67"/>
      <c r="IB2669" s="67"/>
      <c r="IC2669" s="67"/>
      <c r="ID2669" s="67"/>
      <c r="IE2669" s="67"/>
      <c r="IF2669" s="67"/>
      <c r="IG2669" s="67"/>
      <c r="IH2669" s="67"/>
      <c r="II2669" s="67"/>
      <c r="IJ2669" s="67"/>
    </row>
    <row r="2670" spans="1:6" ht="12" customHeight="1" outlineLevel="2">
      <c r="A2670" s="41" t="s">
        <v>1272</v>
      </c>
      <c r="B2670" s="94" t="s">
        <v>1271</v>
      </c>
      <c r="C2670" s="9" t="s">
        <v>1849</v>
      </c>
      <c r="D2670" s="10">
        <v>91.8</v>
      </c>
      <c r="E2670" s="281"/>
      <c r="F2670" s="30">
        <f t="shared" si="104"/>
        <v>0</v>
      </c>
    </row>
    <row r="2671" spans="1:6" ht="12" customHeight="1" outlineLevel="2">
      <c r="A2671" s="41" t="s">
        <v>1274</v>
      </c>
      <c r="B2671" s="94" t="s">
        <v>1273</v>
      </c>
      <c r="C2671" s="9" t="s">
        <v>1849</v>
      </c>
      <c r="D2671" s="10">
        <v>98.1</v>
      </c>
      <c r="E2671" s="281"/>
      <c r="F2671" s="30">
        <f t="shared" si="104"/>
        <v>0</v>
      </c>
    </row>
    <row r="2672" spans="1:6" ht="12" customHeight="1" outlineLevel="2">
      <c r="A2672" s="41" t="s">
        <v>1276</v>
      </c>
      <c r="B2672" s="94" t="s">
        <v>1275</v>
      </c>
      <c r="C2672" s="9" t="s">
        <v>1849</v>
      </c>
      <c r="D2672" s="10">
        <v>110.7</v>
      </c>
      <c r="E2672" s="281"/>
      <c r="F2672" s="30">
        <f t="shared" si="104"/>
        <v>0</v>
      </c>
    </row>
    <row r="2673" spans="1:6" ht="12" customHeight="1" outlineLevel="2">
      <c r="A2673" s="41" t="s">
        <v>1278</v>
      </c>
      <c r="B2673" s="94" t="s">
        <v>1277</v>
      </c>
      <c r="C2673" s="9" t="s">
        <v>1849</v>
      </c>
      <c r="D2673" s="10">
        <v>31.5</v>
      </c>
      <c r="E2673" s="281"/>
      <c r="F2673" s="30">
        <f t="shared" si="104"/>
        <v>0</v>
      </c>
    </row>
    <row r="2674" spans="1:6" ht="12" customHeight="1" outlineLevel="2">
      <c r="A2674" s="41" t="s">
        <v>4203</v>
      </c>
      <c r="B2674" s="94" t="s">
        <v>1279</v>
      </c>
      <c r="C2674" s="9" t="s">
        <v>1849</v>
      </c>
      <c r="D2674" s="10">
        <v>35.1</v>
      </c>
      <c r="E2674" s="281"/>
      <c r="F2674" s="30">
        <f t="shared" si="104"/>
        <v>0</v>
      </c>
    </row>
    <row r="2675" spans="1:6" ht="12" customHeight="1" outlineLevel="2">
      <c r="A2675" s="41" t="s">
        <v>4205</v>
      </c>
      <c r="B2675" s="94" t="s">
        <v>4204</v>
      </c>
      <c r="C2675" s="9" t="s">
        <v>1849</v>
      </c>
      <c r="D2675" s="10">
        <v>36.9</v>
      </c>
      <c r="E2675" s="281"/>
      <c r="F2675" s="30">
        <f t="shared" si="104"/>
        <v>0</v>
      </c>
    </row>
    <row r="2676" spans="1:6" ht="12" customHeight="1" outlineLevel="2">
      <c r="A2676" s="41" t="s">
        <v>1506</v>
      </c>
      <c r="B2676" s="94" t="s">
        <v>4206</v>
      </c>
      <c r="C2676" s="9" t="s">
        <v>1849</v>
      </c>
      <c r="D2676" s="10">
        <v>37.8</v>
      </c>
      <c r="E2676" s="281"/>
      <c r="F2676" s="30">
        <f t="shared" si="104"/>
        <v>0</v>
      </c>
    </row>
    <row r="2677" spans="1:6" ht="12" customHeight="1" outlineLevel="2">
      <c r="A2677" s="41" t="s">
        <v>1508</v>
      </c>
      <c r="B2677" s="94" t="s">
        <v>1507</v>
      </c>
      <c r="C2677" s="9" t="s">
        <v>1849</v>
      </c>
      <c r="D2677" s="10">
        <v>41.41</v>
      </c>
      <c r="E2677" s="281"/>
      <c r="F2677" s="30">
        <f t="shared" si="104"/>
        <v>0</v>
      </c>
    </row>
    <row r="2678" spans="1:6" ht="12" customHeight="1" outlineLevel="2">
      <c r="A2678" s="41" t="s">
        <v>1510</v>
      </c>
      <c r="B2678" s="94" t="s">
        <v>1509</v>
      </c>
      <c r="C2678" s="9" t="s">
        <v>1849</v>
      </c>
      <c r="D2678" s="10">
        <v>44.11</v>
      </c>
      <c r="E2678" s="281"/>
      <c r="F2678" s="30">
        <f t="shared" si="104"/>
        <v>0</v>
      </c>
    </row>
    <row r="2679" spans="1:6" ht="12" customHeight="1" outlineLevel="2">
      <c r="A2679" s="41" t="s">
        <v>1512</v>
      </c>
      <c r="B2679" s="94" t="s">
        <v>1511</v>
      </c>
      <c r="C2679" s="9" t="s">
        <v>1849</v>
      </c>
      <c r="D2679" s="10">
        <v>50.4</v>
      </c>
      <c r="E2679" s="281"/>
      <c r="F2679" s="30">
        <f t="shared" si="104"/>
        <v>0</v>
      </c>
    </row>
    <row r="2680" spans="1:6" ht="12" customHeight="1" outlineLevel="2">
      <c r="A2680" s="41" t="s">
        <v>1514</v>
      </c>
      <c r="B2680" s="94" t="s">
        <v>1513</v>
      </c>
      <c r="C2680" s="9" t="s">
        <v>1849</v>
      </c>
      <c r="D2680" s="10">
        <v>18.91</v>
      </c>
      <c r="E2680" s="281"/>
      <c r="F2680" s="30">
        <f t="shared" si="104"/>
        <v>0</v>
      </c>
    </row>
    <row r="2681" spans="1:6" ht="12" customHeight="1" outlineLevel="2">
      <c r="A2681" s="41" t="s">
        <v>1516</v>
      </c>
      <c r="B2681" s="94" t="s">
        <v>1515</v>
      </c>
      <c r="C2681" s="9" t="s">
        <v>1849</v>
      </c>
      <c r="D2681" s="10">
        <v>22.5</v>
      </c>
      <c r="E2681" s="281"/>
      <c r="F2681" s="30">
        <f t="shared" si="104"/>
        <v>0</v>
      </c>
    </row>
    <row r="2682" spans="1:6" ht="12" customHeight="1" outlineLevel="2">
      <c r="A2682" s="41" t="s">
        <v>1518</v>
      </c>
      <c r="B2682" s="94" t="s">
        <v>1517</v>
      </c>
      <c r="C2682" s="9" t="s">
        <v>1849</v>
      </c>
      <c r="D2682" s="10">
        <v>28.79</v>
      </c>
      <c r="E2682" s="281"/>
      <c r="F2682" s="30">
        <f t="shared" si="104"/>
        <v>0</v>
      </c>
    </row>
    <row r="2683" spans="1:6" ht="12" customHeight="1" outlineLevel="2">
      <c r="A2683" s="41" t="s">
        <v>3452</v>
      </c>
      <c r="B2683" s="94" t="s">
        <v>3453</v>
      </c>
      <c r="C2683" s="9" t="s">
        <v>1849</v>
      </c>
      <c r="D2683" s="10">
        <v>30.74</v>
      </c>
      <c r="E2683" s="281"/>
      <c r="F2683" s="30">
        <f t="shared" si="104"/>
        <v>0</v>
      </c>
    </row>
    <row r="2684" spans="1:6" ht="12" customHeight="1" outlineLevel="2">
      <c r="A2684" s="41" t="s">
        <v>3454</v>
      </c>
      <c r="B2684" s="94" t="s">
        <v>3455</v>
      </c>
      <c r="C2684" s="9" t="s">
        <v>1849</v>
      </c>
      <c r="D2684" s="10">
        <v>30.74</v>
      </c>
      <c r="E2684" s="281"/>
      <c r="F2684" s="30">
        <f t="shared" si="104"/>
        <v>0</v>
      </c>
    </row>
    <row r="2685" spans="1:6" ht="12" customHeight="1" outlineLevel="2">
      <c r="A2685" s="41" t="s">
        <v>1520</v>
      </c>
      <c r="B2685" s="94" t="s">
        <v>1519</v>
      </c>
      <c r="C2685" s="9" t="s">
        <v>1849</v>
      </c>
      <c r="D2685" s="10">
        <v>30.61</v>
      </c>
      <c r="E2685" s="281"/>
      <c r="F2685" s="30">
        <f t="shared" si="104"/>
        <v>0</v>
      </c>
    </row>
    <row r="2686" spans="1:6" ht="12" customHeight="1" outlineLevel="2">
      <c r="A2686" s="41" t="s">
        <v>1522</v>
      </c>
      <c r="B2686" s="94" t="s">
        <v>1521</v>
      </c>
      <c r="C2686" s="9" t="s">
        <v>1849</v>
      </c>
      <c r="D2686" s="10">
        <v>30.61</v>
      </c>
      <c r="E2686" s="281"/>
      <c r="F2686" s="30">
        <f t="shared" si="104"/>
        <v>0</v>
      </c>
    </row>
    <row r="2687" spans="1:6" ht="12" customHeight="1" outlineLevel="2">
      <c r="A2687" s="41" t="s">
        <v>1524</v>
      </c>
      <c r="B2687" s="94" t="s">
        <v>1523</v>
      </c>
      <c r="C2687" s="9" t="s">
        <v>1849</v>
      </c>
      <c r="D2687" s="10">
        <v>30.61</v>
      </c>
      <c r="E2687" s="281"/>
      <c r="F2687" s="30">
        <f t="shared" si="104"/>
        <v>0</v>
      </c>
    </row>
    <row r="2688" spans="1:6" ht="12" customHeight="1" outlineLevel="2">
      <c r="A2688" s="41" t="s">
        <v>3446</v>
      </c>
      <c r="B2688" s="94" t="s">
        <v>3447</v>
      </c>
      <c r="C2688" s="9" t="s">
        <v>1849</v>
      </c>
      <c r="D2688" s="10">
        <v>37.07</v>
      </c>
      <c r="E2688" s="281"/>
      <c r="F2688" s="30">
        <f>D2688*E2688</f>
        <v>0</v>
      </c>
    </row>
    <row r="2689" spans="1:6" ht="12" customHeight="1" outlineLevel="2">
      <c r="A2689" s="41" t="s">
        <v>3450</v>
      </c>
      <c r="B2689" s="94" t="s">
        <v>3448</v>
      </c>
      <c r="C2689" s="9" t="s">
        <v>1849</v>
      </c>
      <c r="D2689" s="10">
        <v>37.07</v>
      </c>
      <c r="E2689" s="281"/>
      <c r="F2689" s="30">
        <f>D2689*E2689</f>
        <v>0</v>
      </c>
    </row>
    <row r="2690" spans="1:6" ht="12" customHeight="1" outlineLevel="2">
      <c r="A2690" s="41" t="s">
        <v>3451</v>
      </c>
      <c r="B2690" s="94" t="s">
        <v>3449</v>
      </c>
      <c r="C2690" s="9" t="s">
        <v>1849</v>
      </c>
      <c r="D2690" s="10">
        <v>37.07</v>
      </c>
      <c r="E2690" s="281"/>
      <c r="F2690" s="30">
        <f>D2690*E2690</f>
        <v>0</v>
      </c>
    </row>
    <row r="2691" spans="1:6" s="24" customFormat="1" ht="22.5">
      <c r="A2691" s="161" t="s">
        <v>79</v>
      </c>
      <c r="B2691" s="162"/>
      <c r="C2691" s="44"/>
      <c r="D2691" s="169"/>
      <c r="E2691" s="285"/>
      <c r="F2691" s="96"/>
    </row>
    <row r="2692" spans="1:6" s="24" customFormat="1" ht="13.5" customHeight="1" outlineLevel="1" collapsed="1">
      <c r="A2692" s="164" t="s">
        <v>2444</v>
      </c>
      <c r="B2692" s="167"/>
      <c r="C2692" s="168"/>
      <c r="D2692" s="169"/>
      <c r="E2692" s="285"/>
      <c r="F2692" s="30"/>
    </row>
    <row r="2693" spans="1:12" s="4" customFormat="1" ht="13.5" customHeight="1" hidden="1" outlineLevel="2" collapsed="1">
      <c r="A2693" s="166" t="s">
        <v>1064</v>
      </c>
      <c r="B2693" s="167"/>
      <c r="C2693" s="168"/>
      <c r="D2693" s="169"/>
      <c r="E2693" s="285"/>
      <c r="F2693" s="23">
        <f>SUM(F2694:F2701)</f>
        <v>0</v>
      </c>
      <c r="G2693" s="35"/>
      <c r="H2693" s="35"/>
      <c r="I2693" s="35"/>
      <c r="J2693" s="35"/>
      <c r="K2693" s="35"/>
      <c r="L2693" s="35"/>
    </row>
    <row r="2694" spans="1:12" ht="12" customHeight="1" hidden="1" outlineLevel="3">
      <c r="A2694" s="114" t="s">
        <v>3271</v>
      </c>
      <c r="B2694" s="91">
        <v>94001</v>
      </c>
      <c r="C2694" s="43" t="s">
        <v>1849</v>
      </c>
      <c r="D2694" s="3">
        <v>77.95</v>
      </c>
      <c r="E2694" s="281"/>
      <c r="F2694" s="33">
        <f aca="true" t="shared" si="105" ref="F2694:F2701">D2694*E2694</f>
        <v>0</v>
      </c>
      <c r="G2694" s="67"/>
      <c r="H2694" s="67"/>
      <c r="I2694" s="67"/>
      <c r="J2694" s="67"/>
      <c r="K2694" s="67"/>
      <c r="L2694" s="67"/>
    </row>
    <row r="2695" spans="1:12" s="5" customFormat="1" ht="12" customHeight="1" hidden="1" outlineLevel="3">
      <c r="A2695" s="106" t="s">
        <v>1296</v>
      </c>
      <c r="B2695" s="86" t="s">
        <v>4719</v>
      </c>
      <c r="C2695" s="43" t="s">
        <v>1849</v>
      </c>
      <c r="D2695" s="46">
        <v>32</v>
      </c>
      <c r="E2695" s="281"/>
      <c r="F2695" s="30">
        <f t="shared" si="105"/>
        <v>0</v>
      </c>
      <c r="G2695" s="93"/>
      <c r="H2695" s="93"/>
      <c r="I2695" s="93"/>
      <c r="J2695" s="93"/>
      <c r="K2695" s="93"/>
      <c r="L2695" s="93"/>
    </row>
    <row r="2696" spans="1:12" s="5" customFormat="1" ht="12" customHeight="1" hidden="1" outlineLevel="3">
      <c r="A2696" s="106" t="s">
        <v>1297</v>
      </c>
      <c r="B2696" s="86" t="s">
        <v>4720</v>
      </c>
      <c r="C2696" s="43" t="s">
        <v>1849</v>
      </c>
      <c r="D2696" s="46">
        <v>125</v>
      </c>
      <c r="E2696" s="281"/>
      <c r="F2696" s="30">
        <f t="shared" si="105"/>
        <v>0</v>
      </c>
      <c r="G2696" s="93"/>
      <c r="H2696" s="93"/>
      <c r="I2696" s="93"/>
      <c r="J2696" s="93"/>
      <c r="K2696" s="93"/>
      <c r="L2696" s="93"/>
    </row>
    <row r="2697" spans="1:12" s="5" customFormat="1" ht="12" customHeight="1" hidden="1" outlineLevel="3">
      <c r="A2697" s="106" t="s">
        <v>1298</v>
      </c>
      <c r="B2697" s="86" t="s">
        <v>4721</v>
      </c>
      <c r="C2697" s="43" t="s">
        <v>1849</v>
      </c>
      <c r="D2697" s="46">
        <v>110.16</v>
      </c>
      <c r="E2697" s="281"/>
      <c r="F2697" s="30">
        <f t="shared" si="105"/>
        <v>0</v>
      </c>
      <c r="G2697" s="93"/>
      <c r="H2697" s="93"/>
      <c r="I2697" s="93"/>
      <c r="J2697" s="93"/>
      <c r="K2697" s="93"/>
      <c r="L2697" s="93"/>
    </row>
    <row r="2698" spans="1:12" s="5" customFormat="1" ht="12" customHeight="1" hidden="1" outlineLevel="3">
      <c r="A2698" s="112" t="s">
        <v>3272</v>
      </c>
      <c r="B2698" s="91">
        <v>94006</v>
      </c>
      <c r="C2698" s="43" t="s">
        <v>1849</v>
      </c>
      <c r="D2698" s="3">
        <v>52.65</v>
      </c>
      <c r="E2698" s="281"/>
      <c r="F2698" s="30">
        <f t="shared" si="105"/>
        <v>0</v>
      </c>
      <c r="G2698" s="93"/>
      <c r="H2698" s="93"/>
      <c r="I2698" s="93"/>
      <c r="J2698" s="93"/>
      <c r="K2698" s="93"/>
      <c r="L2698" s="93"/>
    </row>
    <row r="2699" spans="1:12" s="5" customFormat="1" ht="12" customHeight="1" hidden="1" outlineLevel="3">
      <c r="A2699" s="112" t="s">
        <v>3273</v>
      </c>
      <c r="B2699" s="91">
        <v>94007</v>
      </c>
      <c r="C2699" s="43" t="s">
        <v>1849</v>
      </c>
      <c r="D2699" s="3">
        <v>12.15</v>
      </c>
      <c r="E2699" s="281"/>
      <c r="F2699" s="30">
        <f t="shared" si="105"/>
        <v>0</v>
      </c>
      <c r="G2699" s="93"/>
      <c r="H2699" s="93"/>
      <c r="I2699" s="93"/>
      <c r="J2699" s="93"/>
      <c r="K2699" s="93"/>
      <c r="L2699" s="93"/>
    </row>
    <row r="2700" spans="1:12" s="5" customFormat="1" ht="12" customHeight="1" hidden="1" outlineLevel="3">
      <c r="A2700" s="106" t="s">
        <v>1299</v>
      </c>
      <c r="B2700" s="86" t="s">
        <v>4710</v>
      </c>
      <c r="C2700" s="43" t="s">
        <v>1849</v>
      </c>
      <c r="D2700" s="46">
        <v>60.26</v>
      </c>
      <c r="E2700" s="281"/>
      <c r="F2700" s="30">
        <f t="shared" si="105"/>
        <v>0</v>
      </c>
      <c r="G2700" s="93"/>
      <c r="H2700" s="93"/>
      <c r="I2700" s="93"/>
      <c r="J2700" s="93"/>
      <c r="K2700" s="93"/>
      <c r="L2700" s="93"/>
    </row>
    <row r="2701" spans="1:12" s="5" customFormat="1" ht="12" customHeight="1" hidden="1" outlineLevel="3">
      <c r="A2701" s="106" t="s">
        <v>1300</v>
      </c>
      <c r="B2701" s="86" t="s">
        <v>4711</v>
      </c>
      <c r="C2701" s="43" t="s">
        <v>1849</v>
      </c>
      <c r="D2701" s="46">
        <v>65.29</v>
      </c>
      <c r="E2701" s="281"/>
      <c r="F2701" s="30">
        <f t="shared" si="105"/>
        <v>0</v>
      </c>
      <c r="G2701" s="93"/>
      <c r="H2701" s="93"/>
      <c r="I2701" s="93"/>
      <c r="J2701" s="93"/>
      <c r="K2701" s="93"/>
      <c r="L2701" s="93"/>
    </row>
    <row r="2702" spans="1:6" s="4" customFormat="1" ht="13.5" customHeight="1" hidden="1" outlineLevel="2" collapsed="1">
      <c r="A2702" s="166" t="s">
        <v>534</v>
      </c>
      <c r="B2702" s="167"/>
      <c r="C2702" s="168"/>
      <c r="D2702" s="169"/>
      <c r="E2702" s="285"/>
      <c r="F2702" s="23">
        <f>SUM(F2703:F2740)</f>
        <v>0</v>
      </c>
    </row>
    <row r="2703" spans="1:12" s="35" customFormat="1" ht="11.25" customHeight="1" hidden="1" outlineLevel="3">
      <c r="A2703" s="107" t="s">
        <v>2061</v>
      </c>
      <c r="B2703" s="70" t="s">
        <v>245</v>
      </c>
      <c r="C2703" s="43" t="s">
        <v>1849</v>
      </c>
      <c r="D2703" s="38">
        <v>220.71</v>
      </c>
      <c r="E2703" s="285"/>
      <c r="F2703" s="30">
        <f aca="true" t="shared" si="106" ref="F2703:F2740">D2703*E2703</f>
        <v>0</v>
      </c>
      <c r="G2703" s="4"/>
      <c r="H2703" s="4"/>
      <c r="I2703" s="4"/>
      <c r="J2703" s="4"/>
      <c r="K2703" s="4"/>
      <c r="L2703" s="4"/>
    </row>
    <row r="2704" spans="1:12" s="35" customFormat="1" ht="11.25" customHeight="1" hidden="1" outlineLevel="3">
      <c r="A2704" s="107" t="s">
        <v>2062</v>
      </c>
      <c r="B2704" s="70" t="s">
        <v>246</v>
      </c>
      <c r="C2704" s="43" t="s">
        <v>1849</v>
      </c>
      <c r="D2704" s="38">
        <v>280.91</v>
      </c>
      <c r="E2704" s="285"/>
      <c r="F2704" s="30">
        <f t="shared" si="106"/>
        <v>0</v>
      </c>
      <c r="G2704" s="4"/>
      <c r="H2704" s="4"/>
      <c r="I2704" s="4"/>
      <c r="J2704" s="4"/>
      <c r="K2704" s="4"/>
      <c r="L2704" s="4"/>
    </row>
    <row r="2705" spans="1:12" s="35" customFormat="1" ht="11.25" customHeight="1" hidden="1" outlineLevel="3">
      <c r="A2705" s="107" t="s">
        <v>2063</v>
      </c>
      <c r="B2705" s="70" t="s">
        <v>247</v>
      </c>
      <c r="C2705" s="43" t="s">
        <v>1849</v>
      </c>
      <c r="D2705" s="38">
        <v>333.72</v>
      </c>
      <c r="E2705" s="285"/>
      <c r="F2705" s="30">
        <f t="shared" si="106"/>
        <v>0</v>
      </c>
      <c r="G2705" s="4"/>
      <c r="H2705" s="4"/>
      <c r="I2705" s="4"/>
      <c r="J2705" s="4"/>
      <c r="K2705" s="4"/>
      <c r="L2705" s="4"/>
    </row>
    <row r="2706" spans="1:12" s="35" customFormat="1" ht="11.25" customHeight="1" hidden="1" outlineLevel="3">
      <c r="A2706" s="107" t="s">
        <v>2064</v>
      </c>
      <c r="B2706" s="70" t="s">
        <v>248</v>
      </c>
      <c r="C2706" s="43" t="s">
        <v>1849</v>
      </c>
      <c r="D2706" s="38">
        <v>177.28</v>
      </c>
      <c r="E2706" s="285"/>
      <c r="F2706" s="30">
        <f t="shared" si="106"/>
        <v>0</v>
      </c>
      <c r="G2706" s="4"/>
      <c r="H2706" s="4"/>
      <c r="I2706" s="4"/>
      <c r="J2706" s="4"/>
      <c r="K2706" s="4"/>
      <c r="L2706" s="4"/>
    </row>
    <row r="2707" spans="1:12" s="35" customFormat="1" ht="11.25" customHeight="1" hidden="1" outlineLevel="3">
      <c r="A2707" s="107" t="s">
        <v>2065</v>
      </c>
      <c r="B2707" s="70" t="s">
        <v>249</v>
      </c>
      <c r="C2707" s="43" t="s">
        <v>1849</v>
      </c>
      <c r="D2707" s="38">
        <v>300.97</v>
      </c>
      <c r="E2707" s="285"/>
      <c r="F2707" s="30">
        <f t="shared" si="106"/>
        <v>0</v>
      </c>
      <c r="G2707" s="4"/>
      <c r="H2707" s="4"/>
      <c r="I2707" s="4"/>
      <c r="J2707" s="4"/>
      <c r="K2707" s="4"/>
      <c r="L2707" s="4"/>
    </row>
    <row r="2708" spans="1:12" s="35" customFormat="1" ht="11.25" customHeight="1" hidden="1" outlineLevel="3">
      <c r="A2708" s="107" t="s">
        <v>2066</v>
      </c>
      <c r="B2708" s="70" t="s">
        <v>250</v>
      </c>
      <c r="C2708" s="43" t="s">
        <v>1849</v>
      </c>
      <c r="D2708" s="38">
        <v>90.95</v>
      </c>
      <c r="E2708" s="285"/>
      <c r="F2708" s="30">
        <f t="shared" si="106"/>
        <v>0</v>
      </c>
      <c r="G2708" s="4"/>
      <c r="H2708" s="4"/>
      <c r="I2708" s="4"/>
      <c r="J2708" s="4"/>
      <c r="K2708" s="4"/>
      <c r="L2708" s="4"/>
    </row>
    <row r="2709" spans="1:12" s="35" customFormat="1" ht="11.25" customHeight="1" hidden="1" outlineLevel="3">
      <c r="A2709" s="107" t="s">
        <v>2067</v>
      </c>
      <c r="B2709" s="70" t="s">
        <v>251</v>
      </c>
      <c r="C2709" s="43" t="s">
        <v>1849</v>
      </c>
      <c r="D2709" s="38">
        <v>91.29</v>
      </c>
      <c r="E2709" s="285"/>
      <c r="F2709" s="30">
        <f t="shared" si="106"/>
        <v>0</v>
      </c>
      <c r="G2709" s="4"/>
      <c r="H2709" s="4"/>
      <c r="I2709" s="4"/>
      <c r="J2709" s="4"/>
      <c r="K2709" s="4"/>
      <c r="L2709" s="4"/>
    </row>
    <row r="2710" spans="1:12" s="35" customFormat="1" ht="11.25" customHeight="1" hidden="1" outlineLevel="3">
      <c r="A2710" s="107" t="s">
        <v>2068</v>
      </c>
      <c r="B2710" s="70" t="s">
        <v>252</v>
      </c>
      <c r="C2710" s="43" t="s">
        <v>1849</v>
      </c>
      <c r="D2710" s="38">
        <v>59.67</v>
      </c>
      <c r="E2710" s="285"/>
      <c r="F2710" s="30">
        <f t="shared" si="106"/>
        <v>0</v>
      </c>
      <c r="G2710" s="4"/>
      <c r="H2710" s="4"/>
      <c r="I2710" s="4"/>
      <c r="J2710" s="4"/>
      <c r="K2710" s="4"/>
      <c r="L2710" s="4"/>
    </row>
    <row r="2711" spans="1:12" s="35" customFormat="1" ht="11.25" customHeight="1" hidden="1" outlineLevel="3">
      <c r="A2711" s="107" t="s">
        <v>2069</v>
      </c>
      <c r="B2711" s="70" t="s">
        <v>253</v>
      </c>
      <c r="C2711" s="43" t="s">
        <v>1849</v>
      </c>
      <c r="D2711" s="38">
        <v>41.43</v>
      </c>
      <c r="E2711" s="285"/>
      <c r="F2711" s="30">
        <f t="shared" si="106"/>
        <v>0</v>
      </c>
      <c r="G2711" s="4"/>
      <c r="H2711" s="4"/>
      <c r="I2711" s="4"/>
      <c r="J2711" s="4"/>
      <c r="K2711" s="4"/>
      <c r="L2711" s="4"/>
    </row>
    <row r="2712" spans="1:12" s="35" customFormat="1" ht="11.25" customHeight="1" hidden="1" outlineLevel="3">
      <c r="A2712" s="107" t="s">
        <v>2070</v>
      </c>
      <c r="B2712" s="70" t="s">
        <v>254</v>
      </c>
      <c r="C2712" s="43" t="s">
        <v>1849</v>
      </c>
      <c r="D2712" s="38">
        <v>46.82</v>
      </c>
      <c r="E2712" s="285"/>
      <c r="F2712" s="30">
        <f t="shared" si="106"/>
        <v>0</v>
      </c>
      <c r="G2712" s="4"/>
      <c r="H2712" s="4"/>
      <c r="I2712" s="4"/>
      <c r="J2712" s="4"/>
      <c r="K2712" s="4"/>
      <c r="L2712" s="4"/>
    </row>
    <row r="2713" spans="1:12" s="35" customFormat="1" ht="11.25" customHeight="1" hidden="1" outlineLevel="3">
      <c r="A2713" s="107" t="s">
        <v>2071</v>
      </c>
      <c r="B2713" s="70" t="s">
        <v>255</v>
      </c>
      <c r="C2713" s="43" t="s">
        <v>1849</v>
      </c>
      <c r="D2713" s="38">
        <v>172.08</v>
      </c>
      <c r="E2713" s="285"/>
      <c r="F2713" s="30">
        <f t="shared" si="106"/>
        <v>0</v>
      </c>
      <c r="G2713" s="4"/>
      <c r="H2713" s="4"/>
      <c r="I2713" s="4"/>
      <c r="J2713" s="4"/>
      <c r="K2713" s="4"/>
      <c r="L2713" s="4"/>
    </row>
    <row r="2714" spans="1:12" s="35" customFormat="1" ht="11.25" customHeight="1" hidden="1" outlineLevel="3">
      <c r="A2714" s="107" t="s">
        <v>2072</v>
      </c>
      <c r="B2714" s="70" t="s">
        <v>256</v>
      </c>
      <c r="C2714" s="43" t="s">
        <v>1849</v>
      </c>
      <c r="D2714" s="38">
        <v>108.83</v>
      </c>
      <c r="E2714" s="285"/>
      <c r="F2714" s="30">
        <f t="shared" si="106"/>
        <v>0</v>
      </c>
      <c r="G2714" s="4"/>
      <c r="H2714" s="4"/>
      <c r="I2714" s="4"/>
      <c r="J2714" s="4"/>
      <c r="K2714" s="4"/>
      <c r="L2714" s="4"/>
    </row>
    <row r="2715" spans="1:12" s="35" customFormat="1" ht="11.25" customHeight="1" hidden="1" outlineLevel="3">
      <c r="A2715" s="107" t="s">
        <v>2073</v>
      </c>
      <c r="B2715" s="70" t="s">
        <v>257</v>
      </c>
      <c r="C2715" s="43" t="s">
        <v>1849</v>
      </c>
      <c r="D2715" s="38">
        <v>403.81</v>
      </c>
      <c r="E2715" s="285"/>
      <c r="F2715" s="30">
        <f t="shared" si="106"/>
        <v>0</v>
      </c>
      <c r="G2715" s="4"/>
      <c r="H2715" s="4"/>
      <c r="I2715" s="4"/>
      <c r="J2715" s="4"/>
      <c r="K2715" s="4"/>
      <c r="L2715" s="4"/>
    </row>
    <row r="2716" spans="1:12" s="35" customFormat="1" ht="11.25" customHeight="1" hidden="1" outlineLevel="3">
      <c r="A2716" s="107" t="s">
        <v>2074</v>
      </c>
      <c r="B2716" s="70" t="s">
        <v>258</v>
      </c>
      <c r="C2716" s="43" t="s">
        <v>1849</v>
      </c>
      <c r="D2716" s="38">
        <v>39.34</v>
      </c>
      <c r="E2716" s="285"/>
      <c r="F2716" s="30">
        <f t="shared" si="106"/>
        <v>0</v>
      </c>
      <c r="G2716" s="4"/>
      <c r="H2716" s="4"/>
      <c r="I2716" s="4"/>
      <c r="J2716" s="4"/>
      <c r="K2716" s="4"/>
      <c r="L2716" s="4"/>
    </row>
    <row r="2717" spans="1:12" s="35" customFormat="1" ht="11.25" customHeight="1" hidden="1" outlineLevel="3">
      <c r="A2717" s="107" t="s">
        <v>2075</v>
      </c>
      <c r="B2717" s="70" t="s">
        <v>259</v>
      </c>
      <c r="C2717" s="43" t="s">
        <v>1849</v>
      </c>
      <c r="D2717" s="38">
        <v>32.14</v>
      </c>
      <c r="E2717" s="285"/>
      <c r="F2717" s="30">
        <f t="shared" si="106"/>
        <v>0</v>
      </c>
      <c r="G2717" s="4"/>
      <c r="H2717" s="4"/>
      <c r="I2717" s="4"/>
      <c r="J2717" s="4"/>
      <c r="K2717" s="4"/>
      <c r="L2717" s="4"/>
    </row>
    <row r="2718" spans="1:12" s="35" customFormat="1" ht="11.25" customHeight="1" hidden="1" outlineLevel="3">
      <c r="A2718" s="107" t="s">
        <v>2076</v>
      </c>
      <c r="B2718" s="70" t="s">
        <v>260</v>
      </c>
      <c r="C2718" s="43" t="s">
        <v>1849</v>
      </c>
      <c r="D2718" s="38">
        <v>34.74</v>
      </c>
      <c r="E2718" s="285"/>
      <c r="F2718" s="30">
        <f t="shared" si="106"/>
        <v>0</v>
      </c>
      <c r="G2718" s="4"/>
      <c r="H2718" s="4"/>
      <c r="I2718" s="4"/>
      <c r="J2718" s="4"/>
      <c r="K2718" s="4"/>
      <c r="L2718" s="4"/>
    </row>
    <row r="2719" spans="1:12" s="35" customFormat="1" ht="11.25" customHeight="1" hidden="1" outlineLevel="3">
      <c r="A2719" s="107" t="s">
        <v>2077</v>
      </c>
      <c r="B2719" s="70" t="s">
        <v>261</v>
      </c>
      <c r="C2719" s="43" t="s">
        <v>1849</v>
      </c>
      <c r="D2719" s="38">
        <v>143.93</v>
      </c>
      <c r="E2719" s="285"/>
      <c r="F2719" s="30">
        <f t="shared" si="106"/>
        <v>0</v>
      </c>
      <c r="G2719" s="4"/>
      <c r="H2719" s="4"/>
      <c r="I2719" s="4"/>
      <c r="J2719" s="4"/>
      <c r="K2719" s="4"/>
      <c r="L2719" s="4"/>
    </row>
    <row r="2720" spans="1:12" s="35" customFormat="1" ht="11.25" customHeight="1" hidden="1" outlineLevel="3">
      <c r="A2720" s="107" t="s">
        <v>2078</v>
      </c>
      <c r="B2720" s="70" t="s">
        <v>262</v>
      </c>
      <c r="C2720" s="43" t="s">
        <v>1849</v>
      </c>
      <c r="D2720" s="38">
        <v>115.02</v>
      </c>
      <c r="E2720" s="285"/>
      <c r="F2720" s="30">
        <f t="shared" si="106"/>
        <v>0</v>
      </c>
      <c r="G2720" s="4"/>
      <c r="H2720" s="4"/>
      <c r="I2720" s="4"/>
      <c r="J2720" s="4"/>
      <c r="K2720" s="4"/>
      <c r="L2720" s="4"/>
    </row>
    <row r="2721" spans="1:12" s="35" customFormat="1" ht="11.25" customHeight="1" hidden="1" outlineLevel="3">
      <c r="A2721" s="107" t="s">
        <v>2079</v>
      </c>
      <c r="B2721" s="70" t="s">
        <v>263</v>
      </c>
      <c r="C2721" s="43" t="s">
        <v>1849</v>
      </c>
      <c r="D2721" s="38">
        <v>502.15</v>
      </c>
      <c r="E2721" s="285"/>
      <c r="F2721" s="30">
        <f t="shared" si="106"/>
        <v>0</v>
      </c>
      <c r="G2721" s="4"/>
      <c r="H2721" s="4"/>
      <c r="I2721" s="4"/>
      <c r="J2721" s="4"/>
      <c r="K2721" s="4"/>
      <c r="L2721" s="4"/>
    </row>
    <row r="2722" spans="1:12" s="35" customFormat="1" ht="11.25" customHeight="1" hidden="1" outlineLevel="3">
      <c r="A2722" s="107" t="s">
        <v>2080</v>
      </c>
      <c r="B2722" s="70" t="s">
        <v>264</v>
      </c>
      <c r="C2722" s="43" t="s">
        <v>1849</v>
      </c>
      <c r="D2722" s="38">
        <v>324.43</v>
      </c>
      <c r="E2722" s="285"/>
      <c r="F2722" s="30">
        <f t="shared" si="106"/>
        <v>0</v>
      </c>
      <c r="G2722" s="4"/>
      <c r="H2722" s="4"/>
      <c r="I2722" s="4"/>
      <c r="J2722" s="4"/>
      <c r="K2722" s="4"/>
      <c r="L2722" s="4"/>
    </row>
    <row r="2723" spans="1:12" s="35" customFormat="1" ht="11.25" customHeight="1" hidden="1" outlineLevel="3">
      <c r="A2723" s="107" t="s">
        <v>2081</v>
      </c>
      <c r="B2723" s="70" t="s">
        <v>265</v>
      </c>
      <c r="C2723" s="43" t="s">
        <v>1849</v>
      </c>
      <c r="D2723" s="38">
        <v>157.22</v>
      </c>
      <c r="E2723" s="285"/>
      <c r="F2723" s="30">
        <f t="shared" si="106"/>
        <v>0</v>
      </c>
      <c r="G2723" s="4"/>
      <c r="H2723" s="4"/>
      <c r="I2723" s="4"/>
      <c r="J2723" s="4"/>
      <c r="K2723" s="4"/>
      <c r="L2723" s="4"/>
    </row>
    <row r="2724" spans="1:12" s="35" customFormat="1" ht="11.25" customHeight="1" hidden="1" outlineLevel="3">
      <c r="A2724" s="107" t="s">
        <v>2082</v>
      </c>
      <c r="B2724" s="70" t="s">
        <v>266</v>
      </c>
      <c r="C2724" s="43" t="s">
        <v>1849</v>
      </c>
      <c r="D2724" s="38">
        <v>133.42</v>
      </c>
      <c r="E2724" s="285"/>
      <c r="F2724" s="30">
        <f t="shared" si="106"/>
        <v>0</v>
      </c>
      <c r="G2724" s="4"/>
      <c r="H2724" s="4"/>
      <c r="I2724" s="4"/>
      <c r="J2724" s="4"/>
      <c r="K2724" s="4"/>
      <c r="L2724" s="4"/>
    </row>
    <row r="2725" spans="1:12" s="35" customFormat="1" ht="11.25" customHeight="1" hidden="1" outlineLevel="3">
      <c r="A2725" s="107" t="s">
        <v>2083</v>
      </c>
      <c r="B2725" s="70" t="s">
        <v>267</v>
      </c>
      <c r="C2725" s="43" t="s">
        <v>1849</v>
      </c>
      <c r="D2725" s="38">
        <v>762.46</v>
      </c>
      <c r="E2725" s="285"/>
      <c r="F2725" s="30">
        <f t="shared" si="106"/>
        <v>0</v>
      </c>
      <c r="G2725" s="4"/>
      <c r="H2725" s="4"/>
      <c r="I2725" s="4"/>
      <c r="J2725" s="4"/>
      <c r="K2725" s="4"/>
      <c r="L2725" s="4"/>
    </row>
    <row r="2726" spans="1:12" s="35" customFormat="1" ht="11.25" customHeight="1" hidden="1" outlineLevel="3">
      <c r="A2726" s="107" t="s">
        <v>2084</v>
      </c>
      <c r="B2726" s="70" t="s">
        <v>268</v>
      </c>
      <c r="C2726" s="43" t="s">
        <v>1849</v>
      </c>
      <c r="D2726" s="38">
        <v>97.03</v>
      </c>
      <c r="E2726" s="285"/>
      <c r="F2726" s="30">
        <f t="shared" si="106"/>
        <v>0</v>
      </c>
      <c r="G2726" s="4"/>
      <c r="H2726" s="4"/>
      <c r="I2726" s="4"/>
      <c r="J2726" s="4"/>
      <c r="K2726" s="4"/>
      <c r="L2726" s="4"/>
    </row>
    <row r="2727" spans="1:12" s="35" customFormat="1" ht="11.25" customHeight="1" hidden="1" outlineLevel="3">
      <c r="A2727" s="107" t="s">
        <v>2085</v>
      </c>
      <c r="B2727" s="70" t="s">
        <v>269</v>
      </c>
      <c r="C2727" s="43" t="s">
        <v>1849</v>
      </c>
      <c r="D2727" s="38">
        <v>26.68</v>
      </c>
      <c r="E2727" s="285"/>
      <c r="F2727" s="30">
        <f t="shared" si="106"/>
        <v>0</v>
      </c>
      <c r="G2727" s="4"/>
      <c r="H2727" s="4"/>
      <c r="I2727" s="4"/>
      <c r="J2727" s="4"/>
      <c r="K2727" s="4"/>
      <c r="L2727" s="4"/>
    </row>
    <row r="2728" spans="1:12" s="35" customFormat="1" ht="11.25" customHeight="1" hidden="1" outlineLevel="3">
      <c r="A2728" s="107" t="s">
        <v>2086</v>
      </c>
      <c r="B2728" s="70" t="s">
        <v>270</v>
      </c>
      <c r="C2728" s="43" t="s">
        <v>1849</v>
      </c>
      <c r="D2728" s="38">
        <v>42.12</v>
      </c>
      <c r="E2728" s="285"/>
      <c r="F2728" s="30">
        <f t="shared" si="106"/>
        <v>0</v>
      </c>
      <c r="G2728" s="4"/>
      <c r="H2728" s="4"/>
      <c r="I2728" s="4"/>
      <c r="J2728" s="4"/>
      <c r="K2728" s="4"/>
      <c r="L2728" s="4"/>
    </row>
    <row r="2729" spans="1:12" s="35" customFormat="1" ht="11.25" customHeight="1" hidden="1" outlineLevel="3">
      <c r="A2729" s="107" t="s">
        <v>233</v>
      </c>
      <c r="B2729" s="70" t="s">
        <v>271</v>
      </c>
      <c r="C2729" s="43" t="s">
        <v>1849</v>
      </c>
      <c r="D2729" s="38">
        <v>49.51</v>
      </c>
      <c r="E2729" s="285"/>
      <c r="F2729" s="30">
        <f t="shared" si="106"/>
        <v>0</v>
      </c>
      <c r="G2729" s="4"/>
      <c r="H2729" s="4"/>
      <c r="I2729" s="4"/>
      <c r="J2729" s="4"/>
      <c r="K2729" s="4"/>
      <c r="L2729" s="4"/>
    </row>
    <row r="2730" spans="1:12" s="35" customFormat="1" ht="11.25" customHeight="1" hidden="1" outlineLevel="3">
      <c r="A2730" s="107" t="s">
        <v>234</v>
      </c>
      <c r="B2730" s="70" t="s">
        <v>272</v>
      </c>
      <c r="C2730" s="43" t="s">
        <v>1849</v>
      </c>
      <c r="D2730" s="38">
        <v>57.5</v>
      </c>
      <c r="E2730" s="285"/>
      <c r="F2730" s="30">
        <f t="shared" si="106"/>
        <v>0</v>
      </c>
      <c r="G2730" s="4"/>
      <c r="H2730" s="4"/>
      <c r="I2730" s="4"/>
      <c r="J2730" s="4"/>
      <c r="K2730" s="4"/>
      <c r="L2730" s="4"/>
    </row>
    <row r="2731" spans="1:12" s="35" customFormat="1" ht="11.25" customHeight="1" hidden="1" outlineLevel="3">
      <c r="A2731" s="107" t="s">
        <v>235</v>
      </c>
      <c r="B2731" s="70" t="s">
        <v>273</v>
      </c>
      <c r="C2731" s="43" t="s">
        <v>1849</v>
      </c>
      <c r="D2731" s="38">
        <v>64.2</v>
      </c>
      <c r="E2731" s="285"/>
      <c r="F2731" s="30">
        <f t="shared" si="106"/>
        <v>0</v>
      </c>
      <c r="G2731" s="4"/>
      <c r="H2731" s="4"/>
      <c r="I2731" s="4"/>
      <c r="J2731" s="4"/>
      <c r="K2731" s="4"/>
      <c r="L2731" s="4"/>
    </row>
    <row r="2732" spans="1:12" s="35" customFormat="1" ht="11.25" customHeight="1" hidden="1" outlineLevel="3">
      <c r="A2732" s="107" t="s">
        <v>236</v>
      </c>
      <c r="B2732" s="70" t="s">
        <v>274</v>
      </c>
      <c r="C2732" s="43" t="s">
        <v>1849</v>
      </c>
      <c r="D2732" s="38">
        <v>662.14</v>
      </c>
      <c r="E2732" s="285"/>
      <c r="F2732" s="30">
        <f t="shared" si="106"/>
        <v>0</v>
      </c>
      <c r="G2732" s="4"/>
      <c r="H2732" s="4"/>
      <c r="I2732" s="4"/>
      <c r="J2732" s="4"/>
      <c r="K2732" s="4"/>
      <c r="L2732" s="4"/>
    </row>
    <row r="2733" spans="1:12" s="35" customFormat="1" ht="11.25" customHeight="1" hidden="1" outlineLevel="3">
      <c r="A2733" s="107" t="s">
        <v>237</v>
      </c>
      <c r="B2733" s="70" t="s">
        <v>275</v>
      </c>
      <c r="C2733" s="43" t="s">
        <v>1849</v>
      </c>
      <c r="D2733" s="38">
        <v>29.44</v>
      </c>
      <c r="E2733" s="285"/>
      <c r="F2733" s="30">
        <f t="shared" si="106"/>
        <v>0</v>
      </c>
      <c r="G2733" s="4"/>
      <c r="H2733" s="4"/>
      <c r="I2733" s="4"/>
      <c r="J2733" s="4"/>
      <c r="K2733" s="4"/>
      <c r="L2733" s="4"/>
    </row>
    <row r="2734" spans="1:12" s="35" customFormat="1" ht="11.25" customHeight="1" hidden="1" outlineLevel="3">
      <c r="A2734" s="107" t="s">
        <v>238</v>
      </c>
      <c r="B2734" s="70" t="s">
        <v>276</v>
      </c>
      <c r="C2734" s="43" t="s">
        <v>1849</v>
      </c>
      <c r="D2734" s="38">
        <v>63.23</v>
      </c>
      <c r="E2734" s="285"/>
      <c r="F2734" s="30">
        <f t="shared" si="106"/>
        <v>0</v>
      </c>
      <c r="G2734" s="4"/>
      <c r="H2734" s="4"/>
      <c r="I2734" s="4"/>
      <c r="J2734" s="4"/>
      <c r="K2734" s="4"/>
      <c r="L2734" s="4"/>
    </row>
    <row r="2735" spans="1:12" s="35" customFormat="1" ht="11.25" customHeight="1" hidden="1" outlineLevel="3">
      <c r="A2735" s="107" t="s">
        <v>239</v>
      </c>
      <c r="B2735" s="70" t="s">
        <v>277</v>
      </c>
      <c r="C2735" s="43" t="s">
        <v>1849</v>
      </c>
      <c r="D2735" s="38">
        <v>44.22</v>
      </c>
      <c r="E2735" s="285"/>
      <c r="F2735" s="30">
        <f t="shared" si="106"/>
        <v>0</v>
      </c>
      <c r="G2735" s="4"/>
      <c r="H2735" s="4"/>
      <c r="I2735" s="4"/>
      <c r="J2735" s="4"/>
      <c r="K2735" s="4"/>
      <c r="L2735" s="4"/>
    </row>
    <row r="2736" spans="1:12" s="35" customFormat="1" ht="11.25" customHeight="1" hidden="1" outlineLevel="3">
      <c r="A2736" s="107" t="s">
        <v>240</v>
      </c>
      <c r="B2736" s="70" t="s">
        <v>278</v>
      </c>
      <c r="C2736" s="43" t="s">
        <v>1849</v>
      </c>
      <c r="D2736" s="38">
        <v>48.47</v>
      </c>
      <c r="E2736" s="285"/>
      <c r="F2736" s="30">
        <f t="shared" si="106"/>
        <v>0</v>
      </c>
      <c r="G2736" s="4"/>
      <c r="H2736" s="4"/>
      <c r="I2736" s="4"/>
      <c r="J2736" s="4"/>
      <c r="K2736" s="4"/>
      <c r="L2736" s="4"/>
    </row>
    <row r="2737" spans="1:12" s="35" customFormat="1" ht="11.25" customHeight="1" hidden="1" outlineLevel="3">
      <c r="A2737" s="107" t="s">
        <v>241</v>
      </c>
      <c r="B2737" s="70" t="s">
        <v>279</v>
      </c>
      <c r="C2737" s="43" t="s">
        <v>1849</v>
      </c>
      <c r="D2737" s="38">
        <v>122.91</v>
      </c>
      <c r="E2737" s="285"/>
      <c r="F2737" s="30">
        <f t="shared" si="106"/>
        <v>0</v>
      </c>
      <c r="G2737" s="4"/>
      <c r="H2737" s="4"/>
      <c r="I2737" s="4"/>
      <c r="J2737" s="4"/>
      <c r="K2737" s="4"/>
      <c r="L2737" s="4"/>
    </row>
    <row r="2738" spans="1:12" s="35" customFormat="1" ht="11.25" customHeight="1" hidden="1" outlineLevel="3">
      <c r="A2738" s="107" t="s">
        <v>242</v>
      </c>
      <c r="B2738" s="70" t="s">
        <v>280</v>
      </c>
      <c r="C2738" s="43" t="s">
        <v>1849</v>
      </c>
      <c r="D2738" s="38">
        <v>217.67</v>
      </c>
      <c r="E2738" s="285"/>
      <c r="F2738" s="30">
        <f t="shared" si="106"/>
        <v>0</v>
      </c>
      <c r="G2738" s="4"/>
      <c r="H2738" s="4"/>
      <c r="I2738" s="4"/>
      <c r="J2738" s="4"/>
      <c r="K2738" s="4"/>
      <c r="L2738" s="4"/>
    </row>
    <row r="2739" spans="1:12" s="35" customFormat="1" ht="11.25" customHeight="1" hidden="1" outlineLevel="3">
      <c r="A2739" s="107" t="s">
        <v>243</v>
      </c>
      <c r="B2739" s="70" t="s">
        <v>281</v>
      </c>
      <c r="C2739" s="43" t="s">
        <v>1849</v>
      </c>
      <c r="D2739" s="38">
        <v>406.68</v>
      </c>
      <c r="E2739" s="285"/>
      <c r="F2739" s="30">
        <f t="shared" si="106"/>
        <v>0</v>
      </c>
      <c r="G2739" s="4"/>
      <c r="H2739" s="4"/>
      <c r="I2739" s="4"/>
      <c r="J2739" s="4"/>
      <c r="K2739" s="4"/>
      <c r="L2739" s="4"/>
    </row>
    <row r="2740" spans="1:12" s="35" customFormat="1" ht="11.25" customHeight="1" hidden="1" outlineLevel="3">
      <c r="A2740" s="107" t="s">
        <v>244</v>
      </c>
      <c r="B2740" s="70" t="s">
        <v>282</v>
      </c>
      <c r="C2740" s="43" t="s">
        <v>1849</v>
      </c>
      <c r="D2740" s="38">
        <v>168.51</v>
      </c>
      <c r="E2740" s="285"/>
      <c r="F2740" s="30">
        <f t="shared" si="106"/>
        <v>0</v>
      </c>
      <c r="G2740" s="4"/>
      <c r="H2740" s="4"/>
      <c r="I2740" s="4"/>
      <c r="J2740" s="4"/>
      <c r="K2740" s="4"/>
      <c r="L2740" s="4"/>
    </row>
    <row r="2741" spans="1:6" s="4" customFormat="1" ht="13.5" customHeight="1" hidden="1" outlineLevel="2" collapsed="1">
      <c r="A2741" s="166" t="s">
        <v>2682</v>
      </c>
      <c r="B2741" s="167"/>
      <c r="C2741" s="168"/>
      <c r="D2741" s="169"/>
      <c r="E2741" s="285"/>
      <c r="F2741" s="23">
        <f>SUM(F2742:F2746)</f>
        <v>0</v>
      </c>
    </row>
    <row r="2742" spans="1:12" s="35" customFormat="1" ht="14.25" customHeight="1" hidden="1" outlineLevel="3">
      <c r="A2742" s="41" t="s">
        <v>3679</v>
      </c>
      <c r="B2742" s="94" t="s">
        <v>3678</v>
      </c>
      <c r="C2742" s="9" t="s">
        <v>1849</v>
      </c>
      <c r="D2742" s="10">
        <v>60.26</v>
      </c>
      <c r="E2742" s="285"/>
      <c r="F2742" s="30">
        <f>D2742*E2742</f>
        <v>0</v>
      </c>
      <c r="G2742" s="4"/>
      <c r="H2742" s="4"/>
      <c r="I2742" s="4"/>
      <c r="J2742" s="4"/>
      <c r="K2742" s="4"/>
      <c r="L2742" s="4"/>
    </row>
    <row r="2743" spans="1:12" s="35" customFormat="1" ht="14.25" customHeight="1" hidden="1" outlineLevel="3">
      <c r="A2743" s="41" t="s">
        <v>3681</v>
      </c>
      <c r="B2743" s="94" t="s">
        <v>3680</v>
      </c>
      <c r="C2743" s="9" t="s">
        <v>1849</v>
      </c>
      <c r="D2743" s="10">
        <v>65.29</v>
      </c>
      <c r="E2743" s="285"/>
      <c r="F2743" s="30">
        <f>D2743*E2743</f>
        <v>0</v>
      </c>
      <c r="G2743" s="4"/>
      <c r="H2743" s="4"/>
      <c r="I2743" s="4"/>
      <c r="J2743" s="4"/>
      <c r="K2743" s="4"/>
      <c r="L2743" s="4"/>
    </row>
    <row r="2744" spans="1:12" s="35" customFormat="1" ht="14.25" customHeight="1" hidden="1" outlineLevel="3">
      <c r="A2744" s="41" t="s">
        <v>3683</v>
      </c>
      <c r="B2744" s="94" t="s">
        <v>3682</v>
      </c>
      <c r="C2744" s="9" t="s">
        <v>1849</v>
      </c>
      <c r="D2744" s="10">
        <v>70.31</v>
      </c>
      <c r="E2744" s="285"/>
      <c r="F2744" s="30">
        <f>D2744*E2744</f>
        <v>0</v>
      </c>
      <c r="G2744" s="4"/>
      <c r="H2744" s="4"/>
      <c r="I2744" s="4"/>
      <c r="J2744" s="4"/>
      <c r="K2744" s="4"/>
      <c r="L2744" s="4"/>
    </row>
    <row r="2745" spans="1:12" s="35" customFormat="1" ht="14.25" customHeight="1" hidden="1" outlineLevel="3">
      <c r="A2745" s="41" t="s">
        <v>2018</v>
      </c>
      <c r="B2745" s="94" t="s">
        <v>2019</v>
      </c>
      <c r="C2745" s="9" t="s">
        <v>1849</v>
      </c>
      <c r="D2745" s="10">
        <v>192.46</v>
      </c>
      <c r="E2745" s="285"/>
      <c r="F2745" s="30">
        <f>D2745*E2745</f>
        <v>0</v>
      </c>
      <c r="G2745" s="4"/>
      <c r="H2745" s="4"/>
      <c r="I2745" s="4"/>
      <c r="J2745" s="4"/>
      <c r="K2745" s="4"/>
      <c r="L2745" s="4"/>
    </row>
    <row r="2746" spans="1:12" s="35" customFormat="1" ht="14.25" customHeight="1" hidden="1" outlineLevel="3">
      <c r="A2746" s="41" t="s">
        <v>2016</v>
      </c>
      <c r="B2746" s="94" t="s">
        <v>2017</v>
      </c>
      <c r="C2746" s="9" t="s">
        <v>1849</v>
      </c>
      <c r="D2746" s="10">
        <v>192.46</v>
      </c>
      <c r="E2746" s="285"/>
      <c r="F2746" s="30">
        <f>D2746*E2746</f>
        <v>0</v>
      </c>
      <c r="G2746" s="4"/>
      <c r="H2746" s="4"/>
      <c r="I2746" s="4"/>
      <c r="J2746" s="4"/>
      <c r="K2746" s="4"/>
      <c r="L2746" s="4"/>
    </row>
    <row r="2747" spans="1:6" s="4" customFormat="1" ht="13.5" customHeight="1" hidden="1" outlineLevel="2" collapsed="1">
      <c r="A2747" s="166" t="s">
        <v>4017</v>
      </c>
      <c r="B2747" s="167"/>
      <c r="C2747" s="168"/>
      <c r="D2747" s="169"/>
      <c r="E2747" s="285"/>
      <c r="F2747" s="23">
        <f>SUM(F2748:F2749)</f>
        <v>0</v>
      </c>
    </row>
    <row r="2748" spans="1:12" s="35" customFormat="1" ht="14.25" customHeight="1" hidden="1" outlineLevel="3">
      <c r="A2748" s="129" t="s">
        <v>4053</v>
      </c>
      <c r="B2748" s="101">
        <v>8325086</v>
      </c>
      <c r="C2748" s="9" t="s">
        <v>1849</v>
      </c>
      <c r="D2748" s="28">
        <v>162.45</v>
      </c>
      <c r="E2748" s="285"/>
      <c r="F2748" s="30">
        <f>D2748*E2748</f>
        <v>0</v>
      </c>
      <c r="G2748" s="4"/>
      <c r="H2748" s="4"/>
      <c r="I2748" s="4"/>
      <c r="J2748" s="4"/>
      <c r="K2748" s="4"/>
      <c r="L2748" s="4"/>
    </row>
    <row r="2749" spans="1:12" s="35" customFormat="1" ht="14.25" customHeight="1" hidden="1" outlineLevel="3">
      <c r="A2749" s="129" t="s">
        <v>4054</v>
      </c>
      <c r="B2749" s="101">
        <v>8325097</v>
      </c>
      <c r="C2749" s="9" t="s">
        <v>1849</v>
      </c>
      <c r="D2749" s="28">
        <v>171.68</v>
      </c>
      <c r="E2749" s="285"/>
      <c r="F2749" s="30">
        <f>D2749*E2749</f>
        <v>0</v>
      </c>
      <c r="G2749" s="4"/>
      <c r="H2749" s="4"/>
      <c r="I2749" s="4"/>
      <c r="J2749" s="4"/>
      <c r="K2749" s="4"/>
      <c r="L2749" s="4"/>
    </row>
    <row r="2750" spans="1:6" s="24" customFormat="1" ht="13.5" customHeight="1" outlineLevel="1" collapsed="1">
      <c r="A2750" s="164" t="s">
        <v>2030</v>
      </c>
      <c r="B2750" s="167"/>
      <c r="C2750" s="168"/>
      <c r="D2750" s="169"/>
      <c r="E2750" s="285"/>
      <c r="F2750" s="30"/>
    </row>
    <row r="2751" spans="1:12" s="1" customFormat="1" ht="13.5" customHeight="1" hidden="1" outlineLevel="2" collapsed="1">
      <c r="A2751" s="166" t="s">
        <v>1064</v>
      </c>
      <c r="B2751" s="167"/>
      <c r="C2751" s="168"/>
      <c r="D2751" s="169"/>
      <c r="E2751" s="285"/>
      <c r="F2751" s="23">
        <f>SUM(F2752:F2753)</f>
        <v>0</v>
      </c>
      <c r="G2751" s="69"/>
      <c r="H2751" s="69"/>
      <c r="I2751" s="69"/>
      <c r="J2751" s="69"/>
      <c r="K2751" s="69"/>
      <c r="L2751" s="69"/>
    </row>
    <row r="2752" spans="1:12" s="4" customFormat="1" ht="13.5" customHeight="1" hidden="1" outlineLevel="3">
      <c r="A2752" s="108" t="s">
        <v>1301</v>
      </c>
      <c r="B2752" s="83" t="s">
        <v>4718</v>
      </c>
      <c r="C2752" s="11" t="s">
        <v>1849</v>
      </c>
      <c r="D2752" s="46">
        <v>567</v>
      </c>
      <c r="E2752" s="281"/>
      <c r="F2752" s="30">
        <f>D2752*E2752</f>
        <v>0</v>
      </c>
      <c r="G2752" s="35"/>
      <c r="H2752" s="35"/>
      <c r="I2752" s="35"/>
      <c r="J2752" s="35"/>
      <c r="K2752" s="35"/>
      <c r="L2752" s="35"/>
    </row>
    <row r="2753" spans="1:12" s="4" customFormat="1" ht="13.5" customHeight="1" hidden="1" outlineLevel="3">
      <c r="A2753" s="115" t="s">
        <v>2443</v>
      </c>
      <c r="B2753" s="90">
        <v>92006</v>
      </c>
      <c r="C2753" s="11" t="s">
        <v>1849</v>
      </c>
      <c r="D2753" s="3">
        <v>1328.31</v>
      </c>
      <c r="E2753" s="281"/>
      <c r="F2753" s="30">
        <f>D2753*E2753</f>
        <v>0</v>
      </c>
      <c r="G2753" s="35"/>
      <c r="H2753" s="35"/>
      <c r="I2753" s="35"/>
      <c r="J2753" s="35"/>
      <c r="K2753" s="35"/>
      <c r="L2753" s="35"/>
    </row>
    <row r="2754" spans="1:12" s="1" customFormat="1" ht="13.5" customHeight="1" hidden="1" outlineLevel="2" collapsed="1">
      <c r="A2754" s="166" t="s">
        <v>534</v>
      </c>
      <c r="B2754" s="167"/>
      <c r="C2754" s="168"/>
      <c r="D2754" s="169"/>
      <c r="E2754" s="285"/>
      <c r="F2754" s="23">
        <f>SUM(F2755:F2774)</f>
        <v>0</v>
      </c>
      <c r="G2754" s="69"/>
      <c r="H2754" s="69"/>
      <c r="I2754" s="69"/>
      <c r="J2754" s="69"/>
      <c r="K2754" s="69"/>
      <c r="L2754" s="69"/>
    </row>
    <row r="2755" spans="1:12" s="24" customFormat="1" ht="12" customHeight="1" hidden="1" outlineLevel="3">
      <c r="A2755" s="107" t="s">
        <v>3633</v>
      </c>
      <c r="B2755" s="70" t="s">
        <v>4933</v>
      </c>
      <c r="C2755" s="43" t="s">
        <v>1849</v>
      </c>
      <c r="D2755" s="38">
        <v>300.97</v>
      </c>
      <c r="E2755" s="281"/>
      <c r="F2755" s="30">
        <f aca="true" t="shared" si="107" ref="F2755:F2774">D2755*E2755</f>
        <v>0</v>
      </c>
      <c r="G2755" s="67"/>
      <c r="H2755" s="67"/>
      <c r="I2755" s="67"/>
      <c r="J2755" s="67"/>
      <c r="K2755" s="67"/>
      <c r="L2755" s="67"/>
    </row>
    <row r="2756" spans="1:12" s="24" customFormat="1" ht="12" customHeight="1" hidden="1" outlineLevel="3">
      <c r="A2756" s="107" t="s">
        <v>3635</v>
      </c>
      <c r="B2756" s="70" t="s">
        <v>3634</v>
      </c>
      <c r="C2756" s="43" t="s">
        <v>1849</v>
      </c>
      <c r="D2756" s="38">
        <v>1096.01</v>
      </c>
      <c r="E2756" s="281"/>
      <c r="F2756" s="30">
        <f t="shared" si="107"/>
        <v>0</v>
      </c>
      <c r="G2756" s="67"/>
      <c r="H2756" s="67"/>
      <c r="I2756" s="67"/>
      <c r="J2756" s="67"/>
      <c r="K2756" s="67"/>
      <c r="L2756" s="67"/>
    </row>
    <row r="2757" spans="1:12" s="24" customFormat="1" ht="12" customHeight="1" hidden="1" outlineLevel="3">
      <c r="A2757" s="107" t="s">
        <v>3637</v>
      </c>
      <c r="B2757" s="70" t="s">
        <v>3636</v>
      </c>
      <c r="C2757" s="43" t="s">
        <v>1849</v>
      </c>
      <c r="D2757" s="38">
        <v>1792.11</v>
      </c>
      <c r="E2757" s="281"/>
      <c r="F2757" s="30">
        <f t="shared" si="107"/>
        <v>0</v>
      </c>
      <c r="G2757" s="67"/>
      <c r="H2757" s="67"/>
      <c r="I2757" s="67"/>
      <c r="J2757" s="67"/>
      <c r="K2757" s="67"/>
      <c r="L2757" s="67"/>
    </row>
    <row r="2758" spans="1:12" s="24" customFormat="1" ht="24.75" customHeight="1" hidden="1" outlineLevel="3">
      <c r="A2758" s="107" t="s">
        <v>3639</v>
      </c>
      <c r="B2758" s="70" t="s">
        <v>3638</v>
      </c>
      <c r="C2758" s="43" t="s">
        <v>1849</v>
      </c>
      <c r="D2758" s="38">
        <v>618.7</v>
      </c>
      <c r="E2758" s="281"/>
      <c r="F2758" s="30">
        <f t="shared" si="107"/>
        <v>0</v>
      </c>
      <c r="G2758" s="67"/>
      <c r="H2758" s="67"/>
      <c r="I2758" s="67"/>
      <c r="J2758" s="67"/>
      <c r="K2758" s="67"/>
      <c r="L2758" s="67"/>
    </row>
    <row r="2759" spans="1:12" s="24" customFormat="1" ht="13.5" customHeight="1" hidden="1" outlineLevel="3">
      <c r="A2759" s="107" t="s">
        <v>2028</v>
      </c>
      <c r="B2759" s="70" t="s">
        <v>2029</v>
      </c>
      <c r="C2759" s="43" t="s">
        <v>1849</v>
      </c>
      <c r="D2759" s="38">
        <v>621.43</v>
      </c>
      <c r="E2759" s="281"/>
      <c r="F2759" s="30">
        <f t="shared" si="107"/>
        <v>0</v>
      </c>
      <c r="G2759" s="67"/>
      <c r="H2759" s="67"/>
      <c r="I2759" s="67"/>
      <c r="J2759" s="67"/>
      <c r="K2759" s="67"/>
      <c r="L2759" s="67"/>
    </row>
    <row r="2760" spans="1:12" s="24" customFormat="1" ht="12" customHeight="1" hidden="1" outlineLevel="3">
      <c r="A2760" s="107" t="s">
        <v>3641</v>
      </c>
      <c r="B2760" s="70" t="s">
        <v>3640</v>
      </c>
      <c r="C2760" s="43" t="s">
        <v>1849</v>
      </c>
      <c r="D2760" s="38">
        <v>866.17</v>
      </c>
      <c r="E2760" s="281"/>
      <c r="F2760" s="30">
        <f t="shared" si="107"/>
        <v>0</v>
      </c>
      <c r="G2760" s="67"/>
      <c r="H2760" s="67"/>
      <c r="I2760" s="67"/>
      <c r="J2760" s="67"/>
      <c r="K2760" s="67"/>
      <c r="L2760" s="67"/>
    </row>
    <row r="2761" spans="1:12" s="24" customFormat="1" ht="12" customHeight="1" hidden="1" outlineLevel="3">
      <c r="A2761" s="107" t="s">
        <v>3643</v>
      </c>
      <c r="B2761" s="70" t="s">
        <v>3642</v>
      </c>
      <c r="C2761" s="43" t="s">
        <v>1849</v>
      </c>
      <c r="D2761" s="38">
        <v>712.35</v>
      </c>
      <c r="E2761" s="281"/>
      <c r="F2761" s="30">
        <f t="shared" si="107"/>
        <v>0</v>
      </c>
      <c r="G2761" s="67"/>
      <c r="H2761" s="67"/>
      <c r="I2761" s="67"/>
      <c r="J2761" s="67"/>
      <c r="K2761" s="67"/>
      <c r="L2761" s="67"/>
    </row>
    <row r="2762" spans="1:12" s="24" customFormat="1" ht="12" customHeight="1" hidden="1" outlineLevel="3">
      <c r="A2762" s="107" t="s">
        <v>3645</v>
      </c>
      <c r="B2762" s="70" t="s">
        <v>3644</v>
      </c>
      <c r="C2762" s="43" t="s">
        <v>1849</v>
      </c>
      <c r="D2762" s="38">
        <v>785.92</v>
      </c>
      <c r="E2762" s="281"/>
      <c r="F2762" s="30">
        <f t="shared" si="107"/>
        <v>0</v>
      </c>
      <c r="G2762" s="67"/>
      <c r="H2762" s="67"/>
      <c r="I2762" s="67"/>
      <c r="J2762" s="67"/>
      <c r="K2762" s="67"/>
      <c r="L2762" s="67"/>
    </row>
    <row r="2763" spans="1:12" s="24" customFormat="1" ht="12" customHeight="1" hidden="1" outlineLevel="3">
      <c r="A2763" s="107" t="s">
        <v>3647</v>
      </c>
      <c r="B2763" s="70" t="s">
        <v>3646</v>
      </c>
      <c r="C2763" s="43" t="s">
        <v>1849</v>
      </c>
      <c r="D2763" s="38">
        <v>809.28</v>
      </c>
      <c r="E2763" s="281"/>
      <c r="F2763" s="30">
        <f t="shared" si="107"/>
        <v>0</v>
      </c>
      <c r="G2763" s="67"/>
      <c r="H2763" s="67"/>
      <c r="I2763" s="67"/>
      <c r="J2763" s="67"/>
      <c r="K2763" s="67"/>
      <c r="L2763" s="67"/>
    </row>
    <row r="2764" spans="1:12" s="24" customFormat="1" ht="23.25" customHeight="1" hidden="1" outlineLevel="3">
      <c r="A2764" s="107" t="s">
        <v>3649</v>
      </c>
      <c r="B2764" s="70" t="s">
        <v>3648</v>
      </c>
      <c r="C2764" s="43" t="s">
        <v>1849</v>
      </c>
      <c r="D2764" s="38">
        <v>1150.38</v>
      </c>
      <c r="E2764" s="281"/>
      <c r="F2764" s="30">
        <f t="shared" si="107"/>
        <v>0</v>
      </c>
      <c r="G2764" s="67"/>
      <c r="H2764" s="67"/>
      <c r="I2764" s="67"/>
      <c r="J2764" s="67"/>
      <c r="K2764" s="67"/>
      <c r="L2764" s="67"/>
    </row>
    <row r="2765" spans="1:12" s="24" customFormat="1" ht="23.25" customHeight="1" hidden="1" outlineLevel="3">
      <c r="A2765" s="107" t="s">
        <v>3651</v>
      </c>
      <c r="B2765" s="70" t="s">
        <v>3650</v>
      </c>
      <c r="C2765" s="43" t="s">
        <v>1849</v>
      </c>
      <c r="D2765" s="38">
        <v>1431.29</v>
      </c>
      <c r="E2765" s="281"/>
      <c r="F2765" s="30">
        <f t="shared" si="107"/>
        <v>0</v>
      </c>
      <c r="G2765" s="67"/>
      <c r="H2765" s="67"/>
      <c r="I2765" s="67"/>
      <c r="J2765" s="67"/>
      <c r="K2765" s="67"/>
      <c r="L2765" s="67"/>
    </row>
    <row r="2766" spans="1:12" s="24" customFormat="1" ht="23.25" customHeight="1" hidden="1" outlineLevel="3">
      <c r="A2766" s="107" t="s">
        <v>3653</v>
      </c>
      <c r="B2766" s="70" t="s">
        <v>3652</v>
      </c>
      <c r="C2766" s="43" t="s">
        <v>1849</v>
      </c>
      <c r="D2766" s="38">
        <v>584.57</v>
      </c>
      <c r="E2766" s="281"/>
      <c r="F2766" s="30">
        <f t="shared" si="107"/>
        <v>0</v>
      </c>
      <c r="G2766" s="67"/>
      <c r="H2766" s="67"/>
      <c r="I2766" s="67"/>
      <c r="J2766" s="67"/>
      <c r="K2766" s="67"/>
      <c r="L2766" s="67"/>
    </row>
    <row r="2767" spans="1:12" s="24" customFormat="1" ht="12" customHeight="1" hidden="1" outlineLevel="3">
      <c r="A2767" s="107" t="s">
        <v>3655</v>
      </c>
      <c r="B2767" s="70" t="s">
        <v>3654</v>
      </c>
      <c r="C2767" s="43" t="s">
        <v>1849</v>
      </c>
      <c r="D2767" s="38">
        <v>823.96</v>
      </c>
      <c r="E2767" s="281"/>
      <c r="F2767" s="30">
        <f t="shared" si="107"/>
        <v>0</v>
      </c>
      <c r="G2767" s="67"/>
      <c r="H2767" s="67"/>
      <c r="I2767" s="67"/>
      <c r="J2767" s="67"/>
      <c r="K2767" s="67"/>
      <c r="L2767" s="67"/>
    </row>
    <row r="2768" spans="1:12" s="24" customFormat="1" ht="24.75" customHeight="1" hidden="1" outlineLevel="3">
      <c r="A2768" s="107" t="s">
        <v>3657</v>
      </c>
      <c r="B2768" s="70" t="s">
        <v>3656</v>
      </c>
      <c r="C2768" s="43" t="s">
        <v>1849</v>
      </c>
      <c r="D2768" s="38">
        <v>441.43</v>
      </c>
      <c r="E2768" s="281"/>
      <c r="F2768" s="30">
        <f t="shared" si="107"/>
        <v>0</v>
      </c>
      <c r="G2768" s="67"/>
      <c r="H2768" s="67"/>
      <c r="I2768" s="67"/>
      <c r="J2768" s="67"/>
      <c r="K2768" s="67"/>
      <c r="L2768" s="67"/>
    </row>
    <row r="2769" spans="1:12" s="24" customFormat="1" ht="12" customHeight="1" hidden="1" outlineLevel="3">
      <c r="A2769" s="107" t="s">
        <v>3659</v>
      </c>
      <c r="B2769" s="70" t="s">
        <v>3658</v>
      </c>
      <c r="C2769" s="43" t="s">
        <v>1849</v>
      </c>
      <c r="D2769" s="38">
        <v>559.13</v>
      </c>
      <c r="E2769" s="281"/>
      <c r="F2769" s="30">
        <f t="shared" si="107"/>
        <v>0</v>
      </c>
      <c r="G2769" s="67"/>
      <c r="H2769" s="67"/>
      <c r="I2769" s="67"/>
      <c r="J2769" s="67"/>
      <c r="K2769" s="67"/>
      <c r="L2769" s="67"/>
    </row>
    <row r="2770" spans="1:12" s="24" customFormat="1" ht="12" customHeight="1" hidden="1" outlineLevel="3">
      <c r="A2770" s="107" t="s">
        <v>3661</v>
      </c>
      <c r="B2770" s="70" t="s">
        <v>3660</v>
      </c>
      <c r="C2770" s="43" t="s">
        <v>1849</v>
      </c>
      <c r="D2770" s="38">
        <v>608.63</v>
      </c>
      <c r="E2770" s="281"/>
      <c r="F2770" s="30">
        <f t="shared" si="107"/>
        <v>0</v>
      </c>
      <c r="G2770" s="67"/>
      <c r="H2770" s="67"/>
      <c r="I2770" s="67"/>
      <c r="J2770" s="67"/>
      <c r="K2770" s="67"/>
      <c r="L2770" s="67"/>
    </row>
    <row r="2771" spans="1:12" s="24" customFormat="1" ht="12" customHeight="1" hidden="1" outlineLevel="3">
      <c r="A2771" s="107" t="s">
        <v>3663</v>
      </c>
      <c r="B2771" s="70" t="s">
        <v>3662</v>
      </c>
      <c r="C2771" s="43" t="s">
        <v>1849</v>
      </c>
      <c r="D2771" s="38">
        <v>838.73</v>
      </c>
      <c r="E2771" s="281"/>
      <c r="F2771" s="30">
        <f t="shared" si="107"/>
        <v>0</v>
      </c>
      <c r="G2771" s="67"/>
      <c r="H2771" s="67"/>
      <c r="I2771" s="67"/>
      <c r="J2771" s="67"/>
      <c r="K2771" s="67"/>
      <c r="L2771" s="67"/>
    </row>
    <row r="2772" spans="1:12" s="24" customFormat="1" ht="24" customHeight="1" hidden="1" outlineLevel="3">
      <c r="A2772" s="107" t="s">
        <v>4934</v>
      </c>
      <c r="B2772" s="70" t="s">
        <v>3664</v>
      </c>
      <c r="C2772" s="43" t="s">
        <v>1849</v>
      </c>
      <c r="D2772" s="38">
        <v>1822.86</v>
      </c>
      <c r="E2772" s="281"/>
      <c r="F2772" s="30">
        <f t="shared" si="107"/>
        <v>0</v>
      </c>
      <c r="G2772" s="67"/>
      <c r="H2772" s="67"/>
      <c r="I2772" s="67"/>
      <c r="J2772" s="67"/>
      <c r="K2772" s="67"/>
      <c r="L2772" s="67"/>
    </row>
    <row r="2773" spans="1:12" s="24" customFormat="1" ht="24" customHeight="1" hidden="1" outlineLevel="3">
      <c r="A2773" s="107" t="s">
        <v>4936</v>
      </c>
      <c r="B2773" s="70" t="s">
        <v>4935</v>
      </c>
      <c r="C2773" s="43" t="s">
        <v>1849</v>
      </c>
      <c r="D2773" s="38">
        <v>1807.48</v>
      </c>
      <c r="E2773" s="281"/>
      <c r="F2773" s="30">
        <f t="shared" si="107"/>
        <v>0</v>
      </c>
      <c r="G2773" s="67"/>
      <c r="H2773" s="67"/>
      <c r="I2773" s="67"/>
      <c r="J2773" s="67"/>
      <c r="K2773" s="67"/>
      <c r="L2773" s="67"/>
    </row>
    <row r="2774" spans="1:12" s="24" customFormat="1" ht="12" customHeight="1" hidden="1" outlineLevel="3">
      <c r="A2774" s="107" t="s">
        <v>4938</v>
      </c>
      <c r="B2774" s="70" t="s">
        <v>4937</v>
      </c>
      <c r="C2774" s="43" t="s">
        <v>1849</v>
      </c>
      <c r="D2774" s="38">
        <v>938.36</v>
      </c>
      <c r="E2774" s="281"/>
      <c r="F2774" s="30">
        <f t="shared" si="107"/>
        <v>0</v>
      </c>
      <c r="G2774" s="67"/>
      <c r="H2774" s="67"/>
      <c r="I2774" s="67"/>
      <c r="J2774" s="67"/>
      <c r="K2774" s="67"/>
      <c r="L2774" s="67"/>
    </row>
    <row r="2775" spans="1:6" s="1" customFormat="1" ht="13.5" customHeight="1" hidden="1" outlineLevel="2" collapsed="1">
      <c r="A2775" s="166" t="s">
        <v>2682</v>
      </c>
      <c r="B2775" s="167"/>
      <c r="C2775" s="168"/>
      <c r="D2775" s="169"/>
      <c r="E2775" s="285"/>
      <c r="F2775" s="23">
        <f>SUM(F2776:F2778)</f>
        <v>0</v>
      </c>
    </row>
    <row r="2776" spans="1:6" s="24" customFormat="1" ht="15.75" customHeight="1" hidden="1" outlineLevel="3">
      <c r="A2776" s="41" t="s">
        <v>3698</v>
      </c>
      <c r="B2776" s="94" t="s">
        <v>3697</v>
      </c>
      <c r="C2776" s="9" t="s">
        <v>1849</v>
      </c>
      <c r="D2776" s="10">
        <v>11902.14</v>
      </c>
      <c r="E2776" s="281"/>
      <c r="F2776" s="30">
        <f>D2776*E2776</f>
        <v>0</v>
      </c>
    </row>
    <row r="2777" spans="1:6" s="24" customFormat="1" ht="15.75" customHeight="1" hidden="1" outlineLevel="3">
      <c r="A2777" s="41" t="s">
        <v>2026</v>
      </c>
      <c r="B2777" s="94" t="s">
        <v>2027</v>
      </c>
      <c r="C2777" s="9" t="s">
        <v>1849</v>
      </c>
      <c r="D2777" s="10">
        <v>1095.8</v>
      </c>
      <c r="E2777" s="281"/>
      <c r="F2777" s="30">
        <f>D2777*E2777</f>
        <v>0</v>
      </c>
    </row>
    <row r="2778" spans="1:6" s="24" customFormat="1" ht="15.75" customHeight="1" hidden="1" outlineLevel="3">
      <c r="A2778" s="41" t="s">
        <v>2024</v>
      </c>
      <c r="B2778" s="94" t="s">
        <v>2025</v>
      </c>
      <c r="C2778" s="9" t="s">
        <v>1849</v>
      </c>
      <c r="D2778" s="10">
        <v>1095.8</v>
      </c>
      <c r="E2778" s="281"/>
      <c r="F2778" s="30">
        <f>D2778*E2778</f>
        <v>0</v>
      </c>
    </row>
    <row r="2779" spans="1:12" s="4" customFormat="1" ht="13.5" customHeight="1" hidden="1" outlineLevel="2" collapsed="1">
      <c r="A2779" s="166" t="s">
        <v>4017</v>
      </c>
      <c r="B2779" s="167"/>
      <c r="C2779" s="168"/>
      <c r="D2779" s="169"/>
      <c r="E2779" s="285"/>
      <c r="F2779" s="23">
        <f>SUM(F2780:F2781)</f>
        <v>0</v>
      </c>
      <c r="G2779" s="35"/>
      <c r="H2779" s="35"/>
      <c r="I2779" s="35"/>
      <c r="J2779" s="35"/>
      <c r="K2779" s="35"/>
      <c r="L2779" s="35"/>
    </row>
    <row r="2780" spans="1:244" s="24" customFormat="1" ht="12" customHeight="1" hidden="1" outlineLevel="3">
      <c r="A2780" s="129" t="s">
        <v>4023</v>
      </c>
      <c r="B2780" s="100" t="s">
        <v>4025</v>
      </c>
      <c r="C2780" s="9" t="s">
        <v>1849</v>
      </c>
      <c r="D2780" s="28">
        <v>686.69</v>
      </c>
      <c r="E2780" s="289"/>
      <c r="F2780" s="30">
        <f>D2780*E2780</f>
        <v>0</v>
      </c>
      <c r="G2780" s="116"/>
      <c r="H2780" s="116"/>
      <c r="I2780" s="116"/>
      <c r="J2780" s="116"/>
      <c r="K2780" s="116"/>
      <c r="L2780" s="116"/>
      <c r="M2780" s="110"/>
      <c r="N2780" s="110"/>
      <c r="O2780" s="110"/>
      <c r="P2780" s="110"/>
      <c r="Q2780" s="110"/>
      <c r="R2780" s="110"/>
      <c r="S2780" s="110"/>
      <c r="T2780" s="110"/>
      <c r="U2780" s="110"/>
      <c r="V2780" s="110"/>
      <c r="W2780" s="110"/>
      <c r="X2780" s="110"/>
      <c r="Y2780" s="110"/>
      <c r="Z2780" s="110"/>
      <c r="AA2780" s="110"/>
      <c r="AB2780" s="110"/>
      <c r="AC2780" s="110"/>
      <c r="AD2780" s="110"/>
      <c r="AE2780" s="110"/>
      <c r="AF2780" s="110"/>
      <c r="AG2780" s="110"/>
      <c r="AH2780" s="110"/>
      <c r="AI2780" s="110"/>
      <c r="AJ2780" s="110"/>
      <c r="AK2780" s="110"/>
      <c r="AL2780" s="110"/>
      <c r="AM2780" s="110"/>
      <c r="AN2780" s="110"/>
      <c r="AO2780" s="110"/>
      <c r="AP2780" s="110"/>
      <c r="AQ2780" s="110"/>
      <c r="AR2780" s="110"/>
      <c r="AS2780" s="110"/>
      <c r="AT2780" s="110"/>
      <c r="AU2780" s="110"/>
      <c r="AV2780" s="110"/>
      <c r="AW2780" s="110"/>
      <c r="AX2780" s="110"/>
      <c r="AY2780" s="110"/>
      <c r="AZ2780" s="110"/>
      <c r="BA2780" s="110"/>
      <c r="BB2780" s="110"/>
      <c r="BC2780" s="110"/>
      <c r="BD2780" s="110"/>
      <c r="BE2780" s="110"/>
      <c r="BF2780" s="110"/>
      <c r="BG2780" s="110"/>
      <c r="BH2780" s="110"/>
      <c r="BI2780" s="110"/>
      <c r="BJ2780" s="110"/>
      <c r="BK2780" s="110"/>
      <c r="BL2780" s="110"/>
      <c r="BM2780" s="110"/>
      <c r="BN2780" s="110"/>
      <c r="BO2780" s="110"/>
      <c r="BP2780" s="110"/>
      <c r="BQ2780" s="110"/>
      <c r="BR2780" s="110"/>
      <c r="BS2780" s="110"/>
      <c r="BT2780" s="110"/>
      <c r="BU2780" s="110"/>
      <c r="BV2780" s="110"/>
      <c r="BW2780" s="110"/>
      <c r="BX2780" s="110"/>
      <c r="BY2780" s="110"/>
      <c r="BZ2780" s="110"/>
      <c r="CA2780" s="110"/>
      <c r="CB2780" s="110"/>
      <c r="CC2780" s="110"/>
      <c r="CD2780" s="110"/>
      <c r="CE2780" s="110"/>
      <c r="CF2780" s="110"/>
      <c r="CG2780" s="110"/>
      <c r="CH2780" s="110"/>
      <c r="CI2780" s="110"/>
      <c r="CJ2780" s="110"/>
      <c r="CK2780" s="110"/>
      <c r="CL2780" s="110"/>
      <c r="CM2780" s="110"/>
      <c r="CN2780" s="110"/>
      <c r="CO2780" s="110"/>
      <c r="CP2780" s="110"/>
      <c r="CQ2780" s="110"/>
      <c r="CR2780" s="110"/>
      <c r="CS2780" s="110"/>
      <c r="CT2780" s="110"/>
      <c r="CU2780" s="110"/>
      <c r="CV2780" s="110"/>
      <c r="CW2780" s="110"/>
      <c r="CX2780" s="110"/>
      <c r="CY2780" s="110"/>
      <c r="CZ2780" s="110"/>
      <c r="DA2780" s="110"/>
      <c r="DB2780" s="110"/>
      <c r="DC2780" s="110"/>
      <c r="DD2780" s="110"/>
      <c r="DE2780" s="110"/>
      <c r="DF2780" s="110"/>
      <c r="DG2780" s="110"/>
      <c r="DH2780" s="110"/>
      <c r="DI2780" s="110"/>
      <c r="DJ2780" s="110"/>
      <c r="DK2780" s="110"/>
      <c r="DL2780" s="110"/>
      <c r="DM2780" s="110"/>
      <c r="DN2780" s="110"/>
      <c r="DO2780" s="110"/>
      <c r="DP2780" s="110"/>
      <c r="DQ2780" s="110"/>
      <c r="DR2780" s="110"/>
      <c r="DS2780" s="110"/>
      <c r="DT2780" s="110"/>
      <c r="DU2780" s="110"/>
      <c r="DV2780" s="110"/>
      <c r="DW2780" s="110"/>
      <c r="DX2780" s="110"/>
      <c r="DY2780" s="110"/>
      <c r="DZ2780" s="110"/>
      <c r="EA2780" s="110"/>
      <c r="EB2780" s="110"/>
      <c r="EC2780" s="110"/>
      <c r="ED2780" s="110"/>
      <c r="EE2780" s="110"/>
      <c r="EF2780" s="110"/>
      <c r="EG2780" s="110"/>
      <c r="EH2780" s="110"/>
      <c r="EI2780" s="110"/>
      <c r="EJ2780" s="110"/>
      <c r="EK2780" s="110"/>
      <c r="EL2780" s="110"/>
      <c r="EM2780" s="110"/>
      <c r="EN2780" s="110"/>
      <c r="EO2780" s="110"/>
      <c r="EP2780" s="110"/>
      <c r="EQ2780" s="110"/>
      <c r="ER2780" s="110"/>
      <c r="ES2780" s="110"/>
      <c r="ET2780" s="110"/>
      <c r="EU2780" s="110"/>
      <c r="EV2780" s="110"/>
      <c r="EW2780" s="110"/>
      <c r="EX2780" s="110"/>
      <c r="EY2780" s="110"/>
      <c r="EZ2780" s="110"/>
      <c r="FA2780" s="110"/>
      <c r="FB2780" s="110"/>
      <c r="FC2780" s="110"/>
      <c r="FD2780" s="110"/>
      <c r="FE2780" s="110"/>
      <c r="FF2780" s="110"/>
      <c r="FG2780" s="110"/>
      <c r="FH2780" s="110"/>
      <c r="FI2780" s="110"/>
      <c r="FJ2780" s="110"/>
      <c r="FK2780" s="110"/>
      <c r="FL2780" s="110"/>
      <c r="FM2780" s="110"/>
      <c r="FN2780" s="110"/>
      <c r="FO2780" s="110"/>
      <c r="FP2780" s="110"/>
      <c r="FQ2780" s="110"/>
      <c r="FR2780" s="110"/>
      <c r="FS2780" s="110"/>
      <c r="FT2780" s="110"/>
      <c r="FU2780" s="110"/>
      <c r="FV2780" s="110"/>
      <c r="FW2780" s="110"/>
      <c r="FX2780" s="110"/>
      <c r="FY2780" s="110"/>
      <c r="FZ2780" s="110"/>
      <c r="GA2780" s="110"/>
      <c r="GB2780" s="110"/>
      <c r="GC2780" s="110"/>
      <c r="GD2780" s="110"/>
      <c r="GE2780" s="110"/>
      <c r="GF2780" s="110"/>
      <c r="GG2780" s="110"/>
      <c r="GH2780" s="110"/>
      <c r="GI2780" s="110"/>
      <c r="GJ2780" s="110"/>
      <c r="GK2780" s="110"/>
      <c r="GL2780" s="110"/>
      <c r="GM2780" s="110"/>
      <c r="GN2780" s="110"/>
      <c r="GO2780" s="110"/>
      <c r="GP2780" s="110"/>
      <c r="GQ2780" s="110"/>
      <c r="GR2780" s="110"/>
      <c r="GS2780" s="110"/>
      <c r="GT2780" s="110"/>
      <c r="GU2780" s="110"/>
      <c r="GV2780" s="110"/>
      <c r="GW2780" s="110"/>
      <c r="GX2780" s="110"/>
      <c r="GY2780" s="110"/>
      <c r="GZ2780" s="110"/>
      <c r="HA2780" s="110"/>
      <c r="HB2780" s="110"/>
      <c r="HC2780" s="110"/>
      <c r="HD2780" s="110"/>
      <c r="HE2780" s="110"/>
      <c r="HF2780" s="110"/>
      <c r="HG2780" s="110"/>
      <c r="HH2780" s="110"/>
      <c r="HI2780" s="110"/>
      <c r="HJ2780" s="110"/>
      <c r="HK2780" s="110"/>
      <c r="HL2780" s="110"/>
      <c r="HM2780" s="110"/>
      <c r="HN2780" s="110"/>
      <c r="HO2780" s="110"/>
      <c r="HP2780" s="110"/>
      <c r="HQ2780" s="110"/>
      <c r="HR2780" s="110"/>
      <c r="HS2780" s="110"/>
      <c r="HT2780" s="110"/>
      <c r="HU2780" s="110"/>
      <c r="HV2780" s="110"/>
      <c r="HW2780" s="110"/>
      <c r="HX2780" s="110"/>
      <c r="HY2780" s="110"/>
      <c r="HZ2780" s="110"/>
      <c r="IA2780" s="110"/>
      <c r="IB2780" s="110"/>
      <c r="IC2780" s="110"/>
      <c r="ID2780" s="110"/>
      <c r="IE2780" s="110"/>
      <c r="IF2780" s="110"/>
      <c r="IG2780" s="110"/>
      <c r="IH2780" s="110"/>
      <c r="II2780" s="110"/>
      <c r="IJ2780" s="110"/>
    </row>
    <row r="2781" spans="1:244" s="5" customFormat="1" ht="12" customHeight="1" hidden="1" outlineLevel="3">
      <c r="A2781" s="129" t="s">
        <v>4024</v>
      </c>
      <c r="B2781" s="100" t="s">
        <v>4026</v>
      </c>
      <c r="C2781" s="9" t="s">
        <v>1849</v>
      </c>
      <c r="D2781" s="32">
        <v>1456.38</v>
      </c>
      <c r="E2781" s="289"/>
      <c r="F2781" s="30">
        <f>D2781*E2781</f>
        <v>0</v>
      </c>
      <c r="G2781" s="267"/>
      <c r="H2781" s="267"/>
      <c r="I2781" s="267"/>
      <c r="J2781" s="267"/>
      <c r="K2781" s="267"/>
      <c r="L2781" s="267"/>
      <c r="M2781" s="111"/>
      <c r="N2781" s="111"/>
      <c r="O2781" s="111"/>
      <c r="P2781" s="111"/>
      <c r="Q2781" s="111"/>
      <c r="R2781" s="111"/>
      <c r="S2781" s="111"/>
      <c r="T2781" s="111"/>
      <c r="U2781" s="111"/>
      <c r="V2781" s="111"/>
      <c r="W2781" s="111"/>
      <c r="X2781" s="111"/>
      <c r="Y2781" s="111"/>
      <c r="Z2781" s="111"/>
      <c r="AA2781" s="111"/>
      <c r="AB2781" s="111"/>
      <c r="AC2781" s="111"/>
      <c r="AD2781" s="111"/>
      <c r="AE2781" s="111"/>
      <c r="AF2781" s="111"/>
      <c r="AG2781" s="111"/>
      <c r="AH2781" s="111"/>
      <c r="AI2781" s="111"/>
      <c r="AJ2781" s="111"/>
      <c r="AK2781" s="111"/>
      <c r="AL2781" s="111"/>
      <c r="AM2781" s="111"/>
      <c r="AN2781" s="111"/>
      <c r="AO2781" s="111"/>
      <c r="AP2781" s="111"/>
      <c r="AQ2781" s="111"/>
      <c r="AR2781" s="111"/>
      <c r="AS2781" s="111"/>
      <c r="AT2781" s="111"/>
      <c r="AU2781" s="111"/>
      <c r="AV2781" s="111"/>
      <c r="AW2781" s="111"/>
      <c r="AX2781" s="111"/>
      <c r="AY2781" s="111"/>
      <c r="AZ2781" s="111"/>
      <c r="BA2781" s="111"/>
      <c r="BB2781" s="111"/>
      <c r="BC2781" s="111"/>
      <c r="BD2781" s="111"/>
      <c r="BE2781" s="111"/>
      <c r="BF2781" s="111"/>
      <c r="BG2781" s="111"/>
      <c r="BH2781" s="111"/>
      <c r="BI2781" s="111"/>
      <c r="BJ2781" s="111"/>
      <c r="BK2781" s="111"/>
      <c r="BL2781" s="111"/>
      <c r="BM2781" s="111"/>
      <c r="BN2781" s="111"/>
      <c r="BO2781" s="111"/>
      <c r="BP2781" s="111"/>
      <c r="BQ2781" s="111"/>
      <c r="BR2781" s="111"/>
      <c r="BS2781" s="111"/>
      <c r="BT2781" s="111"/>
      <c r="BU2781" s="111"/>
      <c r="BV2781" s="111"/>
      <c r="BW2781" s="111"/>
      <c r="BX2781" s="111"/>
      <c r="BY2781" s="111"/>
      <c r="BZ2781" s="111"/>
      <c r="CA2781" s="111"/>
      <c r="CB2781" s="111"/>
      <c r="CC2781" s="111"/>
      <c r="CD2781" s="111"/>
      <c r="CE2781" s="111"/>
      <c r="CF2781" s="111"/>
      <c r="CG2781" s="111"/>
      <c r="CH2781" s="111"/>
      <c r="CI2781" s="111"/>
      <c r="CJ2781" s="111"/>
      <c r="CK2781" s="111"/>
      <c r="CL2781" s="111"/>
      <c r="CM2781" s="111"/>
      <c r="CN2781" s="111"/>
      <c r="CO2781" s="111"/>
      <c r="CP2781" s="111"/>
      <c r="CQ2781" s="111"/>
      <c r="CR2781" s="111"/>
      <c r="CS2781" s="111"/>
      <c r="CT2781" s="111"/>
      <c r="CU2781" s="111"/>
      <c r="CV2781" s="111"/>
      <c r="CW2781" s="111"/>
      <c r="CX2781" s="111"/>
      <c r="CY2781" s="111"/>
      <c r="CZ2781" s="111"/>
      <c r="DA2781" s="111"/>
      <c r="DB2781" s="111"/>
      <c r="DC2781" s="111"/>
      <c r="DD2781" s="111"/>
      <c r="DE2781" s="111"/>
      <c r="DF2781" s="111"/>
      <c r="DG2781" s="111"/>
      <c r="DH2781" s="111"/>
      <c r="DI2781" s="111"/>
      <c r="DJ2781" s="111"/>
      <c r="DK2781" s="111"/>
      <c r="DL2781" s="111"/>
      <c r="DM2781" s="111"/>
      <c r="DN2781" s="111"/>
      <c r="DO2781" s="111"/>
      <c r="DP2781" s="111"/>
      <c r="DQ2781" s="111"/>
      <c r="DR2781" s="111"/>
      <c r="DS2781" s="111"/>
      <c r="DT2781" s="111"/>
      <c r="DU2781" s="111"/>
      <c r="DV2781" s="111"/>
      <c r="DW2781" s="111"/>
      <c r="DX2781" s="111"/>
      <c r="DY2781" s="111"/>
      <c r="DZ2781" s="111"/>
      <c r="EA2781" s="111"/>
      <c r="EB2781" s="111"/>
      <c r="EC2781" s="111"/>
      <c r="ED2781" s="111"/>
      <c r="EE2781" s="111"/>
      <c r="EF2781" s="111"/>
      <c r="EG2781" s="111"/>
      <c r="EH2781" s="111"/>
      <c r="EI2781" s="111"/>
      <c r="EJ2781" s="111"/>
      <c r="EK2781" s="111"/>
      <c r="EL2781" s="111"/>
      <c r="EM2781" s="111"/>
      <c r="EN2781" s="111"/>
      <c r="EO2781" s="111"/>
      <c r="EP2781" s="111"/>
      <c r="EQ2781" s="111"/>
      <c r="ER2781" s="111"/>
      <c r="ES2781" s="111"/>
      <c r="ET2781" s="111"/>
      <c r="EU2781" s="111"/>
      <c r="EV2781" s="111"/>
      <c r="EW2781" s="111"/>
      <c r="EX2781" s="111"/>
      <c r="EY2781" s="111"/>
      <c r="EZ2781" s="111"/>
      <c r="FA2781" s="111"/>
      <c r="FB2781" s="111"/>
      <c r="FC2781" s="111"/>
      <c r="FD2781" s="111"/>
      <c r="FE2781" s="111"/>
      <c r="FF2781" s="111"/>
      <c r="FG2781" s="111"/>
      <c r="FH2781" s="111"/>
      <c r="FI2781" s="111"/>
      <c r="FJ2781" s="111"/>
      <c r="FK2781" s="111"/>
      <c r="FL2781" s="111"/>
      <c r="FM2781" s="111"/>
      <c r="FN2781" s="111"/>
      <c r="FO2781" s="111"/>
      <c r="FP2781" s="111"/>
      <c r="FQ2781" s="111"/>
      <c r="FR2781" s="111"/>
      <c r="FS2781" s="111"/>
      <c r="FT2781" s="111"/>
      <c r="FU2781" s="111"/>
      <c r="FV2781" s="111"/>
      <c r="FW2781" s="111"/>
      <c r="FX2781" s="111"/>
      <c r="FY2781" s="111"/>
      <c r="FZ2781" s="111"/>
      <c r="GA2781" s="111"/>
      <c r="GB2781" s="111"/>
      <c r="GC2781" s="111"/>
      <c r="GD2781" s="111"/>
      <c r="GE2781" s="111"/>
      <c r="GF2781" s="111"/>
      <c r="GG2781" s="111"/>
      <c r="GH2781" s="111"/>
      <c r="GI2781" s="111"/>
      <c r="GJ2781" s="111"/>
      <c r="GK2781" s="111"/>
      <c r="GL2781" s="111"/>
      <c r="GM2781" s="111"/>
      <c r="GN2781" s="111"/>
      <c r="GO2781" s="111"/>
      <c r="GP2781" s="111"/>
      <c r="GQ2781" s="111"/>
      <c r="GR2781" s="111"/>
      <c r="GS2781" s="111"/>
      <c r="GT2781" s="111"/>
      <c r="GU2781" s="111"/>
      <c r="GV2781" s="111"/>
      <c r="GW2781" s="111"/>
      <c r="GX2781" s="111"/>
      <c r="GY2781" s="111"/>
      <c r="GZ2781" s="111"/>
      <c r="HA2781" s="111"/>
      <c r="HB2781" s="111"/>
      <c r="HC2781" s="111"/>
      <c r="HD2781" s="111"/>
      <c r="HE2781" s="111"/>
      <c r="HF2781" s="111"/>
      <c r="HG2781" s="111"/>
      <c r="HH2781" s="111"/>
      <c r="HI2781" s="111"/>
      <c r="HJ2781" s="111"/>
      <c r="HK2781" s="111"/>
      <c r="HL2781" s="111"/>
      <c r="HM2781" s="111"/>
      <c r="HN2781" s="111"/>
      <c r="HO2781" s="111"/>
      <c r="HP2781" s="111"/>
      <c r="HQ2781" s="111"/>
      <c r="HR2781" s="111"/>
      <c r="HS2781" s="111"/>
      <c r="HT2781" s="111"/>
      <c r="HU2781" s="111"/>
      <c r="HV2781" s="111"/>
      <c r="HW2781" s="111"/>
      <c r="HX2781" s="111"/>
      <c r="HY2781" s="111"/>
      <c r="HZ2781" s="111"/>
      <c r="IA2781" s="111"/>
      <c r="IB2781" s="111"/>
      <c r="IC2781" s="111"/>
      <c r="ID2781" s="111"/>
      <c r="IE2781" s="111"/>
      <c r="IF2781" s="111"/>
      <c r="IG2781" s="111"/>
      <c r="IH2781" s="111"/>
      <c r="II2781" s="111"/>
      <c r="IJ2781" s="111"/>
    </row>
    <row r="2782" spans="1:12" s="24" customFormat="1" ht="11.25">
      <c r="A2782" s="161" t="s">
        <v>1853</v>
      </c>
      <c r="B2782" s="162"/>
      <c r="C2782" s="44"/>
      <c r="D2782" s="169"/>
      <c r="E2782" s="285"/>
      <c r="F2782" s="96"/>
      <c r="G2782" s="67"/>
      <c r="H2782" s="67"/>
      <c r="I2782" s="67"/>
      <c r="J2782" s="67"/>
      <c r="K2782" s="67"/>
      <c r="L2782" s="67"/>
    </row>
    <row r="2783" spans="1:12" s="69" customFormat="1" ht="13.5" customHeight="1" outlineLevel="1" collapsed="1">
      <c r="A2783" s="164" t="s">
        <v>2056</v>
      </c>
      <c r="B2783" s="167"/>
      <c r="C2783" s="168"/>
      <c r="D2783" s="169"/>
      <c r="E2783" s="285"/>
      <c r="F2783" s="30"/>
      <c r="G2783" s="1"/>
      <c r="H2783" s="1"/>
      <c r="I2783" s="1"/>
      <c r="J2783" s="1"/>
      <c r="K2783" s="1"/>
      <c r="L2783" s="1"/>
    </row>
    <row r="2784" spans="1:6" s="4" customFormat="1" ht="13.5" customHeight="1" hidden="1" outlineLevel="2" collapsed="1">
      <c r="A2784" s="166" t="s">
        <v>1064</v>
      </c>
      <c r="B2784" s="167"/>
      <c r="C2784" s="168"/>
      <c r="D2784" s="169"/>
      <c r="E2784" s="285"/>
      <c r="F2784" s="23">
        <f>F2785</f>
        <v>0</v>
      </c>
    </row>
    <row r="2785" spans="1:244" s="88" customFormat="1" ht="12" customHeight="1" hidden="1" outlineLevel="3">
      <c r="A2785" s="112" t="s">
        <v>711</v>
      </c>
      <c r="B2785" s="91">
        <v>94013</v>
      </c>
      <c r="C2785" s="43" t="s">
        <v>1849</v>
      </c>
      <c r="D2785" s="46">
        <v>174.1</v>
      </c>
      <c r="E2785" s="289"/>
      <c r="F2785" s="30">
        <f>D2785*E2785</f>
        <v>0</v>
      </c>
      <c r="G2785" s="111"/>
      <c r="H2785" s="111"/>
      <c r="I2785" s="111"/>
      <c r="J2785" s="111"/>
      <c r="K2785" s="111"/>
      <c r="L2785" s="111"/>
      <c r="M2785" s="111"/>
      <c r="N2785" s="111"/>
      <c r="O2785" s="111"/>
      <c r="P2785" s="111"/>
      <c r="Q2785" s="111"/>
      <c r="R2785" s="111"/>
      <c r="S2785" s="111"/>
      <c r="T2785" s="111"/>
      <c r="U2785" s="111"/>
      <c r="V2785" s="111"/>
      <c r="W2785" s="111"/>
      <c r="X2785" s="111"/>
      <c r="Y2785" s="111"/>
      <c r="Z2785" s="111"/>
      <c r="AA2785" s="111"/>
      <c r="AB2785" s="111"/>
      <c r="AC2785" s="111"/>
      <c r="AD2785" s="111"/>
      <c r="AE2785" s="111"/>
      <c r="AF2785" s="111"/>
      <c r="AG2785" s="111"/>
      <c r="AH2785" s="111"/>
      <c r="AI2785" s="111"/>
      <c r="AJ2785" s="111"/>
      <c r="AK2785" s="111"/>
      <c r="AL2785" s="111"/>
      <c r="AM2785" s="111"/>
      <c r="AN2785" s="111"/>
      <c r="AO2785" s="111"/>
      <c r="AP2785" s="111"/>
      <c r="AQ2785" s="111"/>
      <c r="AR2785" s="111"/>
      <c r="AS2785" s="111"/>
      <c r="AT2785" s="111"/>
      <c r="AU2785" s="111"/>
      <c r="AV2785" s="111"/>
      <c r="AW2785" s="111"/>
      <c r="AX2785" s="111"/>
      <c r="AY2785" s="111"/>
      <c r="AZ2785" s="111"/>
      <c r="BA2785" s="111"/>
      <c r="BB2785" s="111"/>
      <c r="BC2785" s="111"/>
      <c r="BD2785" s="111"/>
      <c r="BE2785" s="111"/>
      <c r="BF2785" s="111"/>
      <c r="BG2785" s="111"/>
      <c r="BH2785" s="111"/>
      <c r="BI2785" s="111"/>
      <c r="BJ2785" s="111"/>
      <c r="BK2785" s="111"/>
      <c r="BL2785" s="111"/>
      <c r="BM2785" s="111"/>
      <c r="BN2785" s="111"/>
      <c r="BO2785" s="111"/>
      <c r="BP2785" s="111"/>
      <c r="BQ2785" s="111"/>
      <c r="BR2785" s="111"/>
      <c r="BS2785" s="111"/>
      <c r="BT2785" s="111"/>
      <c r="BU2785" s="111"/>
      <c r="BV2785" s="111"/>
      <c r="BW2785" s="111"/>
      <c r="BX2785" s="111"/>
      <c r="BY2785" s="111"/>
      <c r="BZ2785" s="111"/>
      <c r="CA2785" s="111"/>
      <c r="CB2785" s="111"/>
      <c r="CC2785" s="111"/>
      <c r="CD2785" s="111"/>
      <c r="CE2785" s="111"/>
      <c r="CF2785" s="111"/>
      <c r="CG2785" s="111"/>
      <c r="CH2785" s="111"/>
      <c r="CI2785" s="111"/>
      <c r="CJ2785" s="111"/>
      <c r="CK2785" s="111"/>
      <c r="CL2785" s="111"/>
      <c r="CM2785" s="111"/>
      <c r="CN2785" s="111"/>
      <c r="CO2785" s="111"/>
      <c r="CP2785" s="111"/>
      <c r="CQ2785" s="111"/>
      <c r="CR2785" s="111"/>
      <c r="CS2785" s="111"/>
      <c r="CT2785" s="111"/>
      <c r="CU2785" s="111"/>
      <c r="CV2785" s="111"/>
      <c r="CW2785" s="111"/>
      <c r="CX2785" s="111"/>
      <c r="CY2785" s="111"/>
      <c r="CZ2785" s="111"/>
      <c r="DA2785" s="111"/>
      <c r="DB2785" s="111"/>
      <c r="DC2785" s="111"/>
      <c r="DD2785" s="111"/>
      <c r="DE2785" s="111"/>
      <c r="DF2785" s="111"/>
      <c r="DG2785" s="111"/>
      <c r="DH2785" s="111"/>
      <c r="DI2785" s="111"/>
      <c r="DJ2785" s="111"/>
      <c r="DK2785" s="111"/>
      <c r="DL2785" s="111"/>
      <c r="DM2785" s="111"/>
      <c r="DN2785" s="111"/>
      <c r="DO2785" s="111"/>
      <c r="DP2785" s="111"/>
      <c r="DQ2785" s="111"/>
      <c r="DR2785" s="111"/>
      <c r="DS2785" s="111"/>
      <c r="DT2785" s="111"/>
      <c r="DU2785" s="111"/>
      <c r="DV2785" s="111"/>
      <c r="DW2785" s="111"/>
      <c r="DX2785" s="111"/>
      <c r="DY2785" s="111"/>
      <c r="DZ2785" s="111"/>
      <c r="EA2785" s="111"/>
      <c r="EB2785" s="111"/>
      <c r="EC2785" s="111"/>
      <c r="ED2785" s="111"/>
      <c r="EE2785" s="111"/>
      <c r="EF2785" s="111"/>
      <c r="EG2785" s="111"/>
      <c r="EH2785" s="111"/>
      <c r="EI2785" s="111"/>
      <c r="EJ2785" s="111"/>
      <c r="EK2785" s="111"/>
      <c r="EL2785" s="111"/>
      <c r="EM2785" s="111"/>
      <c r="EN2785" s="111"/>
      <c r="EO2785" s="111"/>
      <c r="EP2785" s="111"/>
      <c r="EQ2785" s="111"/>
      <c r="ER2785" s="111"/>
      <c r="ES2785" s="111"/>
      <c r="ET2785" s="111"/>
      <c r="EU2785" s="111"/>
      <c r="EV2785" s="111"/>
      <c r="EW2785" s="111"/>
      <c r="EX2785" s="111"/>
      <c r="EY2785" s="111"/>
      <c r="EZ2785" s="111"/>
      <c r="FA2785" s="111"/>
      <c r="FB2785" s="111"/>
      <c r="FC2785" s="111"/>
      <c r="FD2785" s="111"/>
      <c r="FE2785" s="111"/>
      <c r="FF2785" s="111"/>
      <c r="FG2785" s="111"/>
      <c r="FH2785" s="111"/>
      <c r="FI2785" s="111"/>
      <c r="FJ2785" s="111"/>
      <c r="FK2785" s="111"/>
      <c r="FL2785" s="111"/>
      <c r="FM2785" s="111"/>
      <c r="FN2785" s="111"/>
      <c r="FO2785" s="111"/>
      <c r="FP2785" s="111"/>
      <c r="FQ2785" s="111"/>
      <c r="FR2785" s="111"/>
      <c r="FS2785" s="111"/>
      <c r="FT2785" s="111"/>
      <c r="FU2785" s="111"/>
      <c r="FV2785" s="111"/>
      <c r="FW2785" s="111"/>
      <c r="FX2785" s="111"/>
      <c r="FY2785" s="111"/>
      <c r="FZ2785" s="111"/>
      <c r="GA2785" s="111"/>
      <c r="GB2785" s="111"/>
      <c r="GC2785" s="111"/>
      <c r="GD2785" s="111"/>
      <c r="GE2785" s="111"/>
      <c r="GF2785" s="111"/>
      <c r="GG2785" s="111"/>
      <c r="GH2785" s="111"/>
      <c r="GI2785" s="111"/>
      <c r="GJ2785" s="111"/>
      <c r="GK2785" s="111"/>
      <c r="GL2785" s="111"/>
      <c r="GM2785" s="111"/>
      <c r="GN2785" s="111"/>
      <c r="GO2785" s="111"/>
      <c r="GP2785" s="111"/>
      <c r="GQ2785" s="111"/>
      <c r="GR2785" s="111"/>
      <c r="GS2785" s="111"/>
      <c r="GT2785" s="111"/>
      <c r="GU2785" s="111"/>
      <c r="GV2785" s="111"/>
      <c r="GW2785" s="111"/>
      <c r="GX2785" s="111"/>
      <c r="GY2785" s="111"/>
      <c r="GZ2785" s="111"/>
      <c r="HA2785" s="111"/>
      <c r="HB2785" s="111"/>
      <c r="HC2785" s="111"/>
      <c r="HD2785" s="111"/>
      <c r="HE2785" s="111"/>
      <c r="HF2785" s="111"/>
      <c r="HG2785" s="111"/>
      <c r="HH2785" s="111"/>
      <c r="HI2785" s="111"/>
      <c r="HJ2785" s="111"/>
      <c r="HK2785" s="111"/>
      <c r="HL2785" s="111"/>
      <c r="HM2785" s="111"/>
      <c r="HN2785" s="111"/>
      <c r="HO2785" s="111"/>
      <c r="HP2785" s="111"/>
      <c r="HQ2785" s="111"/>
      <c r="HR2785" s="111"/>
      <c r="HS2785" s="111"/>
      <c r="HT2785" s="111"/>
      <c r="HU2785" s="111"/>
      <c r="HV2785" s="111"/>
      <c r="HW2785" s="111"/>
      <c r="HX2785" s="111"/>
      <c r="HY2785" s="111"/>
      <c r="HZ2785" s="111"/>
      <c r="IA2785" s="111"/>
      <c r="IB2785" s="111"/>
      <c r="IC2785" s="111"/>
      <c r="ID2785" s="111"/>
      <c r="IE2785" s="111"/>
      <c r="IF2785" s="111"/>
      <c r="IG2785" s="111"/>
      <c r="IH2785" s="111"/>
      <c r="II2785" s="111"/>
      <c r="IJ2785" s="111"/>
    </row>
    <row r="2786" spans="1:12" s="4" customFormat="1" ht="13.5" customHeight="1" hidden="1" outlineLevel="2" collapsed="1">
      <c r="A2786" s="166" t="s">
        <v>534</v>
      </c>
      <c r="B2786" s="167"/>
      <c r="C2786" s="168"/>
      <c r="D2786" s="169"/>
      <c r="E2786" s="285"/>
      <c r="F2786" s="23">
        <f>SUM(F2787:F2789)</f>
        <v>0</v>
      </c>
      <c r="G2786" s="35"/>
      <c r="H2786" s="35"/>
      <c r="I2786" s="35"/>
      <c r="J2786" s="35"/>
      <c r="K2786" s="35"/>
      <c r="L2786" s="35"/>
    </row>
    <row r="2787" spans="1:6" s="35" customFormat="1" ht="13.5" customHeight="1" hidden="1" outlineLevel="3">
      <c r="A2787" s="107" t="s">
        <v>2057</v>
      </c>
      <c r="B2787" s="70" t="s">
        <v>2058</v>
      </c>
      <c r="C2787" s="43" t="s">
        <v>1849</v>
      </c>
      <c r="D2787" s="38">
        <v>802.59</v>
      </c>
      <c r="E2787" s="285"/>
      <c r="F2787" s="30">
        <f>D2787*E2787</f>
        <v>0</v>
      </c>
    </row>
    <row r="2788" spans="1:6" s="35" customFormat="1" ht="13.5" customHeight="1" hidden="1" outlineLevel="3">
      <c r="A2788" s="107" t="s">
        <v>712</v>
      </c>
      <c r="B2788" s="70" t="s">
        <v>2059</v>
      </c>
      <c r="C2788" s="43" t="s">
        <v>1849</v>
      </c>
      <c r="D2788" s="38">
        <v>879.55</v>
      </c>
      <c r="E2788" s="285"/>
      <c r="F2788" s="30">
        <f>D2788*E2788</f>
        <v>0</v>
      </c>
    </row>
    <row r="2789" spans="1:6" s="35" customFormat="1" ht="13.5" customHeight="1" hidden="1" outlineLevel="3">
      <c r="A2789" s="107" t="s">
        <v>713</v>
      </c>
      <c r="B2789" s="70" t="s">
        <v>2060</v>
      </c>
      <c r="C2789" s="43" t="s">
        <v>1849</v>
      </c>
      <c r="D2789" s="38">
        <v>879.54</v>
      </c>
      <c r="E2789" s="285"/>
      <c r="F2789" s="30">
        <f>D2789*E2789</f>
        <v>0</v>
      </c>
    </row>
    <row r="2790" spans="1:12" s="24" customFormat="1" ht="13.5" customHeight="1" outlineLevel="1" collapsed="1">
      <c r="A2790" s="164" t="s">
        <v>1845</v>
      </c>
      <c r="B2790" s="167"/>
      <c r="C2790" s="168"/>
      <c r="D2790" s="169"/>
      <c r="E2790" s="285"/>
      <c r="F2790" s="30"/>
      <c r="G2790" s="67"/>
      <c r="H2790" s="67"/>
      <c r="I2790" s="67"/>
      <c r="J2790" s="67"/>
      <c r="K2790" s="67"/>
      <c r="L2790" s="67"/>
    </row>
    <row r="2791" spans="1:6" s="4" customFormat="1" ht="13.5" customHeight="1" hidden="1" outlineLevel="2" collapsed="1">
      <c r="A2791" s="166" t="s">
        <v>534</v>
      </c>
      <c r="B2791" s="167"/>
      <c r="C2791" s="168"/>
      <c r="D2791" s="169"/>
      <c r="E2791" s="285"/>
      <c r="F2791" s="23">
        <f>SUM(F2792:F2793)</f>
        <v>0</v>
      </c>
    </row>
    <row r="2792" spans="1:6" s="24" customFormat="1" ht="12" customHeight="1" hidden="1" outlineLevel="3">
      <c r="A2792" s="107" t="s">
        <v>1846</v>
      </c>
      <c r="B2792" s="70" t="s">
        <v>1848</v>
      </c>
      <c r="C2792" s="43" t="s">
        <v>1849</v>
      </c>
      <c r="D2792" s="38">
        <v>100.32</v>
      </c>
      <c r="E2792" s="281"/>
      <c r="F2792" s="30">
        <f>D2792*E2792</f>
        <v>0</v>
      </c>
    </row>
    <row r="2793" spans="1:6" s="24" customFormat="1" ht="12" customHeight="1" hidden="1" outlineLevel="3">
      <c r="A2793" s="107" t="s">
        <v>1847</v>
      </c>
      <c r="B2793" s="70" t="s">
        <v>1413</v>
      </c>
      <c r="C2793" s="43" t="s">
        <v>1849</v>
      </c>
      <c r="D2793" s="38">
        <v>86.95</v>
      </c>
      <c r="E2793" s="281"/>
      <c r="F2793" s="30">
        <f>D2793*E2793</f>
        <v>0</v>
      </c>
    </row>
    <row r="2794" spans="1:12" s="4" customFormat="1" ht="13.5" customHeight="1" hidden="1" outlineLevel="2" collapsed="1">
      <c r="A2794" s="166" t="s">
        <v>2682</v>
      </c>
      <c r="B2794" s="167"/>
      <c r="C2794" s="168"/>
      <c r="D2794" s="169"/>
      <c r="E2794" s="285"/>
      <c r="F2794" s="23">
        <f>F2795</f>
        <v>0</v>
      </c>
      <c r="G2794" s="35"/>
      <c r="H2794" s="35"/>
      <c r="I2794" s="35"/>
      <c r="J2794" s="35"/>
      <c r="K2794" s="35"/>
      <c r="L2794" s="35"/>
    </row>
    <row r="2795" spans="1:12" s="24" customFormat="1" ht="12" customHeight="1" hidden="1" outlineLevel="3">
      <c r="A2795" s="41" t="s">
        <v>4664</v>
      </c>
      <c r="B2795" s="94" t="s">
        <v>4665</v>
      </c>
      <c r="C2795" s="9" t="s">
        <v>1849</v>
      </c>
      <c r="D2795" s="10">
        <v>69.3</v>
      </c>
      <c r="E2795" s="281"/>
      <c r="F2795" s="30">
        <f>D2795*E2795</f>
        <v>0</v>
      </c>
      <c r="G2795" s="67"/>
      <c r="H2795" s="67"/>
      <c r="I2795" s="67"/>
      <c r="J2795" s="67"/>
      <c r="K2795" s="67"/>
      <c r="L2795" s="67"/>
    </row>
    <row r="2796" spans="1:6" s="4" customFormat="1" ht="13.5" customHeight="1" hidden="1" outlineLevel="2" collapsed="1">
      <c r="A2796" s="166" t="s">
        <v>4017</v>
      </c>
      <c r="B2796" s="167"/>
      <c r="C2796" s="168"/>
      <c r="D2796" s="169"/>
      <c r="E2796" s="285"/>
      <c r="F2796" s="23">
        <f>SUM(F2797:F2803)</f>
        <v>0</v>
      </c>
    </row>
    <row r="2797" spans="1:6" s="24" customFormat="1" ht="12" customHeight="1" hidden="1" outlineLevel="3">
      <c r="A2797" s="129" t="s">
        <v>3221</v>
      </c>
      <c r="B2797" s="91">
        <v>4005025</v>
      </c>
      <c r="C2797" s="43" t="s">
        <v>1849</v>
      </c>
      <c r="D2797" s="28">
        <v>110.99</v>
      </c>
      <c r="E2797" s="281"/>
      <c r="F2797" s="30">
        <f aca="true" t="shared" si="108" ref="F2797:F2803">D2797*E2797</f>
        <v>0</v>
      </c>
    </row>
    <row r="2798" spans="1:6" s="24" customFormat="1" ht="12" customHeight="1" hidden="1" outlineLevel="3">
      <c r="A2798" s="129" t="s">
        <v>3222</v>
      </c>
      <c r="B2798" s="91">
        <v>4010010</v>
      </c>
      <c r="C2798" s="43" t="s">
        <v>1849</v>
      </c>
      <c r="D2798" s="28">
        <v>121.01</v>
      </c>
      <c r="E2798" s="281"/>
      <c r="F2798" s="30">
        <f t="shared" si="108"/>
        <v>0</v>
      </c>
    </row>
    <row r="2799" spans="1:6" s="24" customFormat="1" ht="12" customHeight="1" hidden="1" outlineLevel="3">
      <c r="A2799" s="129" t="s">
        <v>3223</v>
      </c>
      <c r="B2799" s="91">
        <v>4010015</v>
      </c>
      <c r="C2799" s="43" t="s">
        <v>1849</v>
      </c>
      <c r="D2799" s="28">
        <v>121.01</v>
      </c>
      <c r="E2799" s="281"/>
      <c r="F2799" s="30">
        <f t="shared" si="108"/>
        <v>0</v>
      </c>
    </row>
    <row r="2800" spans="1:6" s="24" customFormat="1" ht="12" customHeight="1" hidden="1" outlineLevel="3">
      <c r="A2800" s="129" t="s">
        <v>3224</v>
      </c>
      <c r="B2800" s="91">
        <v>4022020</v>
      </c>
      <c r="C2800" s="43" t="s">
        <v>1849</v>
      </c>
      <c r="D2800" s="28">
        <v>24.57</v>
      </c>
      <c r="E2800" s="281"/>
      <c r="F2800" s="30">
        <f t="shared" si="108"/>
        <v>0</v>
      </c>
    </row>
    <row r="2801" spans="1:6" s="24" customFormat="1" ht="12" customHeight="1" hidden="1" outlineLevel="3">
      <c r="A2801" s="129" t="s">
        <v>3225</v>
      </c>
      <c r="B2801" s="91">
        <v>4005030</v>
      </c>
      <c r="C2801" s="43" t="s">
        <v>1849</v>
      </c>
      <c r="D2801" s="28">
        <v>103.53</v>
      </c>
      <c r="E2801" s="281"/>
      <c r="F2801" s="30">
        <f t="shared" si="108"/>
        <v>0</v>
      </c>
    </row>
    <row r="2802" spans="1:6" s="24" customFormat="1" ht="12" customHeight="1" hidden="1" outlineLevel="3">
      <c r="A2802" s="129" t="s">
        <v>1802</v>
      </c>
      <c r="B2802" s="91">
        <v>6618005</v>
      </c>
      <c r="C2802" s="43" t="s">
        <v>1849</v>
      </c>
      <c r="D2802" s="28">
        <v>86.29</v>
      </c>
      <c r="E2802" s="281"/>
      <c r="F2802" s="30">
        <f t="shared" si="108"/>
        <v>0</v>
      </c>
    </row>
    <row r="2803" spans="1:6" s="24" customFormat="1" ht="12" customHeight="1" hidden="1" outlineLevel="3">
      <c r="A2803" s="129" t="s">
        <v>1803</v>
      </c>
      <c r="B2803" s="91">
        <v>6619010</v>
      </c>
      <c r="C2803" s="43" t="s">
        <v>1849</v>
      </c>
      <c r="D2803" s="28">
        <v>97.83</v>
      </c>
      <c r="E2803" s="281"/>
      <c r="F2803" s="30">
        <f t="shared" si="108"/>
        <v>0</v>
      </c>
    </row>
    <row r="2804" spans="1:6" s="24" customFormat="1" ht="13.5" customHeight="1" outlineLevel="1" collapsed="1">
      <c r="A2804" s="164" t="s">
        <v>1424</v>
      </c>
      <c r="B2804" s="167"/>
      <c r="C2804" s="168"/>
      <c r="D2804" s="169"/>
      <c r="E2804" s="285"/>
      <c r="F2804" s="30"/>
    </row>
    <row r="2805" spans="1:12" s="4" customFormat="1" ht="13.5" customHeight="1" hidden="1" outlineLevel="2" collapsed="1">
      <c r="A2805" s="166" t="s">
        <v>1064</v>
      </c>
      <c r="B2805" s="167"/>
      <c r="C2805" s="168"/>
      <c r="D2805" s="169"/>
      <c r="E2805" s="285"/>
      <c r="F2805" s="23">
        <f>SUM(F2806:F2808)</f>
        <v>0</v>
      </c>
      <c r="G2805" s="35"/>
      <c r="H2805" s="35"/>
      <c r="I2805" s="35"/>
      <c r="J2805" s="35"/>
      <c r="K2805" s="35"/>
      <c r="L2805" s="35"/>
    </row>
    <row r="2806" spans="1:12" ht="12" customHeight="1" hidden="1" outlineLevel="3">
      <c r="A2806" s="114" t="s">
        <v>60</v>
      </c>
      <c r="B2806" s="91">
        <v>94005</v>
      </c>
      <c r="C2806" s="43" t="s">
        <v>1849</v>
      </c>
      <c r="D2806" s="3">
        <v>38.47</v>
      </c>
      <c r="E2806" s="281"/>
      <c r="F2806" s="33">
        <f>D2806*E2806</f>
        <v>0</v>
      </c>
      <c r="G2806" s="67"/>
      <c r="H2806" s="67"/>
      <c r="I2806" s="67"/>
      <c r="J2806" s="67"/>
      <c r="K2806" s="67"/>
      <c r="L2806" s="67"/>
    </row>
    <row r="2807" spans="1:12" s="24" customFormat="1" ht="12" customHeight="1" hidden="1" outlineLevel="3">
      <c r="A2807" s="115" t="s">
        <v>61</v>
      </c>
      <c r="B2807" s="90">
        <v>94016</v>
      </c>
      <c r="C2807" s="11" t="s">
        <v>1849</v>
      </c>
      <c r="D2807" s="3">
        <v>34.42</v>
      </c>
      <c r="E2807" s="281"/>
      <c r="F2807" s="30">
        <f>D2807*E2807</f>
        <v>0</v>
      </c>
      <c r="G2807" s="67"/>
      <c r="H2807" s="67"/>
      <c r="I2807" s="67"/>
      <c r="J2807" s="67"/>
      <c r="K2807" s="67"/>
      <c r="L2807" s="67"/>
    </row>
    <row r="2808" spans="1:12" ht="12" customHeight="1" hidden="1" outlineLevel="3">
      <c r="A2808" s="114" t="s">
        <v>61</v>
      </c>
      <c r="B2808" s="91">
        <v>94017</v>
      </c>
      <c r="C2808" s="43" t="s">
        <v>1849</v>
      </c>
      <c r="D2808" s="3">
        <v>37.47</v>
      </c>
      <c r="E2808" s="281"/>
      <c r="F2808" s="33">
        <f>D2808*E2808</f>
        <v>0</v>
      </c>
      <c r="G2808" s="67"/>
      <c r="H2808" s="67"/>
      <c r="I2808" s="67"/>
      <c r="J2808" s="67"/>
      <c r="K2808" s="67"/>
      <c r="L2808" s="67"/>
    </row>
    <row r="2809" spans="1:6" s="4" customFormat="1" ht="13.5" customHeight="1" hidden="1" outlineLevel="2" collapsed="1">
      <c r="A2809" s="166" t="s">
        <v>534</v>
      </c>
      <c r="B2809" s="167"/>
      <c r="C2809" s="168"/>
      <c r="D2809" s="169"/>
      <c r="E2809" s="285"/>
      <c r="F2809" s="23">
        <f>SUM(F2810:F2813)</f>
        <v>0</v>
      </c>
    </row>
    <row r="2810" spans="1:244" s="24" customFormat="1" ht="12" customHeight="1" hidden="1" outlineLevel="3">
      <c r="A2810" s="107" t="s">
        <v>1425</v>
      </c>
      <c r="B2810" s="70" t="s">
        <v>1429</v>
      </c>
      <c r="C2810" s="43" t="s">
        <v>1849</v>
      </c>
      <c r="D2810" s="38">
        <v>44.82</v>
      </c>
      <c r="E2810" s="289"/>
      <c r="F2810" s="30">
        <f>D2810*E2810</f>
        <v>0</v>
      </c>
      <c r="G2810" s="110"/>
      <c r="H2810" s="110"/>
      <c r="I2810" s="110"/>
      <c r="J2810" s="110"/>
      <c r="K2810" s="110"/>
      <c r="L2810" s="110"/>
      <c r="M2810" s="110"/>
      <c r="N2810" s="110"/>
      <c r="O2810" s="110"/>
      <c r="P2810" s="110"/>
      <c r="Q2810" s="110"/>
      <c r="R2810" s="110"/>
      <c r="S2810" s="110"/>
      <c r="T2810" s="110"/>
      <c r="U2810" s="110"/>
      <c r="V2810" s="110"/>
      <c r="W2810" s="110"/>
      <c r="X2810" s="110"/>
      <c r="Y2810" s="110"/>
      <c r="Z2810" s="110"/>
      <c r="AA2810" s="110"/>
      <c r="AB2810" s="110"/>
      <c r="AC2810" s="110"/>
      <c r="AD2810" s="110"/>
      <c r="AE2810" s="110"/>
      <c r="AF2810" s="110"/>
      <c r="AG2810" s="110"/>
      <c r="AH2810" s="110"/>
      <c r="AI2810" s="110"/>
      <c r="AJ2810" s="110"/>
      <c r="AK2810" s="110"/>
      <c r="AL2810" s="110"/>
      <c r="AM2810" s="110"/>
      <c r="AN2810" s="110"/>
      <c r="AO2810" s="110"/>
      <c r="AP2810" s="110"/>
      <c r="AQ2810" s="110"/>
      <c r="AR2810" s="110"/>
      <c r="AS2810" s="110"/>
      <c r="AT2810" s="110"/>
      <c r="AU2810" s="110"/>
      <c r="AV2810" s="110"/>
      <c r="AW2810" s="110"/>
      <c r="AX2810" s="110"/>
      <c r="AY2810" s="110"/>
      <c r="AZ2810" s="110"/>
      <c r="BA2810" s="110"/>
      <c r="BB2810" s="110"/>
      <c r="BC2810" s="110"/>
      <c r="BD2810" s="110"/>
      <c r="BE2810" s="110"/>
      <c r="BF2810" s="110"/>
      <c r="BG2810" s="110"/>
      <c r="BH2810" s="110"/>
      <c r="BI2810" s="110"/>
      <c r="BJ2810" s="110"/>
      <c r="BK2810" s="110"/>
      <c r="BL2810" s="110"/>
      <c r="BM2810" s="110"/>
      <c r="BN2810" s="110"/>
      <c r="BO2810" s="110"/>
      <c r="BP2810" s="110"/>
      <c r="BQ2810" s="110"/>
      <c r="BR2810" s="110"/>
      <c r="BS2810" s="110"/>
      <c r="BT2810" s="110"/>
      <c r="BU2810" s="110"/>
      <c r="BV2810" s="110"/>
      <c r="BW2810" s="110"/>
      <c r="BX2810" s="110"/>
      <c r="BY2810" s="110"/>
      <c r="BZ2810" s="110"/>
      <c r="CA2810" s="110"/>
      <c r="CB2810" s="110"/>
      <c r="CC2810" s="110"/>
      <c r="CD2810" s="110"/>
      <c r="CE2810" s="110"/>
      <c r="CF2810" s="110"/>
      <c r="CG2810" s="110"/>
      <c r="CH2810" s="110"/>
      <c r="CI2810" s="110"/>
      <c r="CJ2810" s="110"/>
      <c r="CK2810" s="110"/>
      <c r="CL2810" s="110"/>
      <c r="CM2810" s="110"/>
      <c r="CN2810" s="110"/>
      <c r="CO2810" s="110"/>
      <c r="CP2810" s="110"/>
      <c r="CQ2810" s="110"/>
      <c r="CR2810" s="110"/>
      <c r="CS2810" s="110"/>
      <c r="CT2810" s="110"/>
      <c r="CU2810" s="110"/>
      <c r="CV2810" s="110"/>
      <c r="CW2810" s="110"/>
      <c r="CX2810" s="110"/>
      <c r="CY2810" s="110"/>
      <c r="CZ2810" s="110"/>
      <c r="DA2810" s="110"/>
      <c r="DB2810" s="110"/>
      <c r="DC2810" s="110"/>
      <c r="DD2810" s="110"/>
      <c r="DE2810" s="110"/>
      <c r="DF2810" s="110"/>
      <c r="DG2810" s="110"/>
      <c r="DH2810" s="110"/>
      <c r="DI2810" s="110"/>
      <c r="DJ2810" s="110"/>
      <c r="DK2810" s="110"/>
      <c r="DL2810" s="110"/>
      <c r="DM2810" s="110"/>
      <c r="DN2810" s="110"/>
      <c r="DO2810" s="110"/>
      <c r="DP2810" s="110"/>
      <c r="DQ2810" s="110"/>
      <c r="DR2810" s="110"/>
      <c r="DS2810" s="110"/>
      <c r="DT2810" s="110"/>
      <c r="DU2810" s="110"/>
      <c r="DV2810" s="110"/>
      <c r="DW2810" s="110"/>
      <c r="DX2810" s="110"/>
      <c r="DY2810" s="110"/>
      <c r="DZ2810" s="110"/>
      <c r="EA2810" s="110"/>
      <c r="EB2810" s="110"/>
      <c r="EC2810" s="110"/>
      <c r="ED2810" s="110"/>
      <c r="EE2810" s="110"/>
      <c r="EF2810" s="110"/>
      <c r="EG2810" s="110"/>
      <c r="EH2810" s="110"/>
      <c r="EI2810" s="110"/>
      <c r="EJ2810" s="110"/>
      <c r="EK2810" s="110"/>
      <c r="EL2810" s="110"/>
      <c r="EM2810" s="110"/>
      <c r="EN2810" s="110"/>
      <c r="EO2810" s="110"/>
      <c r="EP2810" s="110"/>
      <c r="EQ2810" s="110"/>
      <c r="ER2810" s="110"/>
      <c r="ES2810" s="110"/>
      <c r="ET2810" s="110"/>
      <c r="EU2810" s="110"/>
      <c r="EV2810" s="110"/>
      <c r="EW2810" s="110"/>
      <c r="EX2810" s="110"/>
      <c r="EY2810" s="110"/>
      <c r="EZ2810" s="110"/>
      <c r="FA2810" s="110"/>
      <c r="FB2810" s="110"/>
      <c r="FC2810" s="110"/>
      <c r="FD2810" s="110"/>
      <c r="FE2810" s="110"/>
      <c r="FF2810" s="110"/>
      <c r="FG2810" s="110"/>
      <c r="FH2810" s="110"/>
      <c r="FI2810" s="110"/>
      <c r="FJ2810" s="110"/>
      <c r="FK2810" s="110"/>
      <c r="FL2810" s="110"/>
      <c r="FM2810" s="110"/>
      <c r="FN2810" s="110"/>
      <c r="FO2810" s="110"/>
      <c r="FP2810" s="110"/>
      <c r="FQ2810" s="110"/>
      <c r="FR2810" s="110"/>
      <c r="FS2810" s="110"/>
      <c r="FT2810" s="110"/>
      <c r="FU2810" s="110"/>
      <c r="FV2810" s="110"/>
      <c r="FW2810" s="110"/>
      <c r="FX2810" s="110"/>
      <c r="FY2810" s="110"/>
      <c r="FZ2810" s="110"/>
      <c r="GA2810" s="110"/>
      <c r="GB2810" s="110"/>
      <c r="GC2810" s="110"/>
      <c r="GD2810" s="110"/>
      <c r="GE2810" s="110"/>
      <c r="GF2810" s="110"/>
      <c r="GG2810" s="110"/>
      <c r="GH2810" s="110"/>
      <c r="GI2810" s="110"/>
      <c r="GJ2810" s="110"/>
      <c r="GK2810" s="110"/>
      <c r="GL2810" s="110"/>
      <c r="GM2810" s="110"/>
      <c r="GN2810" s="110"/>
      <c r="GO2810" s="110"/>
      <c r="GP2810" s="110"/>
      <c r="GQ2810" s="110"/>
      <c r="GR2810" s="110"/>
      <c r="GS2810" s="110"/>
      <c r="GT2810" s="110"/>
      <c r="GU2810" s="110"/>
      <c r="GV2810" s="110"/>
      <c r="GW2810" s="110"/>
      <c r="GX2810" s="110"/>
      <c r="GY2810" s="110"/>
      <c r="GZ2810" s="110"/>
      <c r="HA2810" s="110"/>
      <c r="HB2810" s="110"/>
      <c r="HC2810" s="110"/>
      <c r="HD2810" s="110"/>
      <c r="HE2810" s="110"/>
      <c r="HF2810" s="110"/>
      <c r="HG2810" s="110"/>
      <c r="HH2810" s="110"/>
      <c r="HI2810" s="110"/>
      <c r="HJ2810" s="110"/>
      <c r="HK2810" s="110"/>
      <c r="HL2810" s="110"/>
      <c r="HM2810" s="110"/>
      <c r="HN2810" s="110"/>
      <c r="HO2810" s="110"/>
      <c r="HP2810" s="110"/>
      <c r="HQ2810" s="110"/>
      <c r="HR2810" s="110"/>
      <c r="HS2810" s="110"/>
      <c r="HT2810" s="110"/>
      <c r="HU2810" s="110"/>
      <c r="HV2810" s="110"/>
      <c r="HW2810" s="110"/>
      <c r="HX2810" s="110"/>
      <c r="HY2810" s="110"/>
      <c r="HZ2810" s="110"/>
      <c r="IA2810" s="110"/>
      <c r="IB2810" s="110"/>
      <c r="IC2810" s="110"/>
      <c r="ID2810" s="110"/>
      <c r="IE2810" s="110"/>
      <c r="IF2810" s="110"/>
      <c r="IG2810" s="110"/>
      <c r="IH2810" s="110"/>
      <c r="II2810" s="110"/>
      <c r="IJ2810" s="110"/>
    </row>
    <row r="2811" spans="1:244" s="24" customFormat="1" ht="12" customHeight="1" hidden="1" outlineLevel="3">
      <c r="A2811" s="107" t="s">
        <v>1426</v>
      </c>
      <c r="B2811" s="70" t="s">
        <v>1430</v>
      </c>
      <c r="C2811" s="43" t="s">
        <v>1849</v>
      </c>
      <c r="D2811" s="38">
        <v>53.5</v>
      </c>
      <c r="E2811" s="289"/>
      <c r="F2811" s="30">
        <f>D2811*E2811</f>
        <v>0</v>
      </c>
      <c r="G2811" s="110"/>
      <c r="H2811" s="110"/>
      <c r="I2811" s="110"/>
      <c r="J2811" s="110"/>
      <c r="K2811" s="110"/>
      <c r="L2811" s="110"/>
      <c r="M2811" s="110"/>
      <c r="N2811" s="110"/>
      <c r="O2811" s="110"/>
      <c r="P2811" s="110"/>
      <c r="Q2811" s="110"/>
      <c r="R2811" s="110"/>
      <c r="S2811" s="110"/>
      <c r="T2811" s="110"/>
      <c r="U2811" s="110"/>
      <c r="V2811" s="110"/>
      <c r="W2811" s="110"/>
      <c r="X2811" s="110"/>
      <c r="Y2811" s="110"/>
      <c r="Z2811" s="110"/>
      <c r="AA2811" s="110"/>
      <c r="AB2811" s="110"/>
      <c r="AC2811" s="110"/>
      <c r="AD2811" s="110"/>
      <c r="AE2811" s="110"/>
      <c r="AF2811" s="110"/>
      <c r="AG2811" s="110"/>
      <c r="AH2811" s="110"/>
      <c r="AI2811" s="110"/>
      <c r="AJ2811" s="110"/>
      <c r="AK2811" s="110"/>
      <c r="AL2811" s="110"/>
      <c r="AM2811" s="110"/>
      <c r="AN2811" s="110"/>
      <c r="AO2811" s="110"/>
      <c r="AP2811" s="110"/>
      <c r="AQ2811" s="110"/>
      <c r="AR2811" s="110"/>
      <c r="AS2811" s="110"/>
      <c r="AT2811" s="110"/>
      <c r="AU2811" s="110"/>
      <c r="AV2811" s="110"/>
      <c r="AW2811" s="110"/>
      <c r="AX2811" s="110"/>
      <c r="AY2811" s="110"/>
      <c r="AZ2811" s="110"/>
      <c r="BA2811" s="110"/>
      <c r="BB2811" s="110"/>
      <c r="BC2811" s="110"/>
      <c r="BD2811" s="110"/>
      <c r="BE2811" s="110"/>
      <c r="BF2811" s="110"/>
      <c r="BG2811" s="110"/>
      <c r="BH2811" s="110"/>
      <c r="BI2811" s="110"/>
      <c r="BJ2811" s="110"/>
      <c r="BK2811" s="110"/>
      <c r="BL2811" s="110"/>
      <c r="BM2811" s="110"/>
      <c r="BN2811" s="110"/>
      <c r="BO2811" s="110"/>
      <c r="BP2811" s="110"/>
      <c r="BQ2811" s="110"/>
      <c r="BR2811" s="110"/>
      <c r="BS2811" s="110"/>
      <c r="BT2811" s="110"/>
      <c r="BU2811" s="110"/>
      <c r="BV2811" s="110"/>
      <c r="BW2811" s="110"/>
      <c r="BX2811" s="110"/>
      <c r="BY2811" s="110"/>
      <c r="BZ2811" s="110"/>
      <c r="CA2811" s="110"/>
      <c r="CB2811" s="110"/>
      <c r="CC2811" s="110"/>
      <c r="CD2811" s="110"/>
      <c r="CE2811" s="110"/>
      <c r="CF2811" s="110"/>
      <c r="CG2811" s="110"/>
      <c r="CH2811" s="110"/>
      <c r="CI2811" s="110"/>
      <c r="CJ2811" s="110"/>
      <c r="CK2811" s="110"/>
      <c r="CL2811" s="110"/>
      <c r="CM2811" s="110"/>
      <c r="CN2811" s="110"/>
      <c r="CO2811" s="110"/>
      <c r="CP2811" s="110"/>
      <c r="CQ2811" s="110"/>
      <c r="CR2811" s="110"/>
      <c r="CS2811" s="110"/>
      <c r="CT2811" s="110"/>
      <c r="CU2811" s="110"/>
      <c r="CV2811" s="110"/>
      <c r="CW2811" s="110"/>
      <c r="CX2811" s="110"/>
      <c r="CY2811" s="110"/>
      <c r="CZ2811" s="110"/>
      <c r="DA2811" s="110"/>
      <c r="DB2811" s="110"/>
      <c r="DC2811" s="110"/>
      <c r="DD2811" s="110"/>
      <c r="DE2811" s="110"/>
      <c r="DF2811" s="110"/>
      <c r="DG2811" s="110"/>
      <c r="DH2811" s="110"/>
      <c r="DI2811" s="110"/>
      <c r="DJ2811" s="110"/>
      <c r="DK2811" s="110"/>
      <c r="DL2811" s="110"/>
      <c r="DM2811" s="110"/>
      <c r="DN2811" s="110"/>
      <c r="DO2811" s="110"/>
      <c r="DP2811" s="110"/>
      <c r="DQ2811" s="110"/>
      <c r="DR2811" s="110"/>
      <c r="DS2811" s="110"/>
      <c r="DT2811" s="110"/>
      <c r="DU2811" s="110"/>
      <c r="DV2811" s="110"/>
      <c r="DW2811" s="110"/>
      <c r="DX2811" s="110"/>
      <c r="DY2811" s="110"/>
      <c r="DZ2811" s="110"/>
      <c r="EA2811" s="110"/>
      <c r="EB2811" s="110"/>
      <c r="EC2811" s="110"/>
      <c r="ED2811" s="110"/>
      <c r="EE2811" s="110"/>
      <c r="EF2811" s="110"/>
      <c r="EG2811" s="110"/>
      <c r="EH2811" s="110"/>
      <c r="EI2811" s="110"/>
      <c r="EJ2811" s="110"/>
      <c r="EK2811" s="110"/>
      <c r="EL2811" s="110"/>
      <c r="EM2811" s="110"/>
      <c r="EN2811" s="110"/>
      <c r="EO2811" s="110"/>
      <c r="EP2811" s="110"/>
      <c r="EQ2811" s="110"/>
      <c r="ER2811" s="110"/>
      <c r="ES2811" s="110"/>
      <c r="ET2811" s="110"/>
      <c r="EU2811" s="110"/>
      <c r="EV2811" s="110"/>
      <c r="EW2811" s="110"/>
      <c r="EX2811" s="110"/>
      <c r="EY2811" s="110"/>
      <c r="EZ2811" s="110"/>
      <c r="FA2811" s="110"/>
      <c r="FB2811" s="110"/>
      <c r="FC2811" s="110"/>
      <c r="FD2811" s="110"/>
      <c r="FE2811" s="110"/>
      <c r="FF2811" s="110"/>
      <c r="FG2811" s="110"/>
      <c r="FH2811" s="110"/>
      <c r="FI2811" s="110"/>
      <c r="FJ2811" s="110"/>
      <c r="FK2811" s="110"/>
      <c r="FL2811" s="110"/>
      <c r="FM2811" s="110"/>
      <c r="FN2811" s="110"/>
      <c r="FO2811" s="110"/>
      <c r="FP2811" s="110"/>
      <c r="FQ2811" s="110"/>
      <c r="FR2811" s="110"/>
      <c r="FS2811" s="110"/>
      <c r="FT2811" s="110"/>
      <c r="FU2811" s="110"/>
      <c r="FV2811" s="110"/>
      <c r="FW2811" s="110"/>
      <c r="FX2811" s="110"/>
      <c r="FY2811" s="110"/>
      <c r="FZ2811" s="110"/>
      <c r="GA2811" s="110"/>
      <c r="GB2811" s="110"/>
      <c r="GC2811" s="110"/>
      <c r="GD2811" s="110"/>
      <c r="GE2811" s="110"/>
      <c r="GF2811" s="110"/>
      <c r="GG2811" s="110"/>
      <c r="GH2811" s="110"/>
      <c r="GI2811" s="110"/>
      <c r="GJ2811" s="110"/>
      <c r="GK2811" s="110"/>
      <c r="GL2811" s="110"/>
      <c r="GM2811" s="110"/>
      <c r="GN2811" s="110"/>
      <c r="GO2811" s="110"/>
      <c r="GP2811" s="110"/>
      <c r="GQ2811" s="110"/>
      <c r="GR2811" s="110"/>
      <c r="GS2811" s="110"/>
      <c r="GT2811" s="110"/>
      <c r="GU2811" s="110"/>
      <c r="GV2811" s="110"/>
      <c r="GW2811" s="110"/>
      <c r="GX2811" s="110"/>
      <c r="GY2811" s="110"/>
      <c r="GZ2811" s="110"/>
      <c r="HA2811" s="110"/>
      <c r="HB2811" s="110"/>
      <c r="HC2811" s="110"/>
      <c r="HD2811" s="110"/>
      <c r="HE2811" s="110"/>
      <c r="HF2811" s="110"/>
      <c r="HG2811" s="110"/>
      <c r="HH2811" s="110"/>
      <c r="HI2811" s="110"/>
      <c r="HJ2811" s="110"/>
      <c r="HK2811" s="110"/>
      <c r="HL2811" s="110"/>
      <c r="HM2811" s="110"/>
      <c r="HN2811" s="110"/>
      <c r="HO2811" s="110"/>
      <c r="HP2811" s="110"/>
      <c r="HQ2811" s="110"/>
      <c r="HR2811" s="110"/>
      <c r="HS2811" s="110"/>
      <c r="HT2811" s="110"/>
      <c r="HU2811" s="110"/>
      <c r="HV2811" s="110"/>
      <c r="HW2811" s="110"/>
      <c r="HX2811" s="110"/>
      <c r="HY2811" s="110"/>
      <c r="HZ2811" s="110"/>
      <c r="IA2811" s="110"/>
      <c r="IB2811" s="110"/>
      <c r="IC2811" s="110"/>
      <c r="ID2811" s="110"/>
      <c r="IE2811" s="110"/>
      <c r="IF2811" s="110"/>
      <c r="IG2811" s="110"/>
      <c r="IH2811" s="110"/>
      <c r="II2811" s="110"/>
      <c r="IJ2811" s="110"/>
    </row>
    <row r="2812" spans="1:244" s="24" customFormat="1" ht="12" customHeight="1" hidden="1" outlineLevel="3">
      <c r="A2812" s="107" t="s">
        <v>1427</v>
      </c>
      <c r="B2812" s="70" t="s">
        <v>1431</v>
      </c>
      <c r="C2812" s="43" t="s">
        <v>1849</v>
      </c>
      <c r="D2812" s="38">
        <v>40.13</v>
      </c>
      <c r="E2812" s="289"/>
      <c r="F2812" s="30">
        <f>D2812*E2812</f>
        <v>0</v>
      </c>
      <c r="G2812" s="110"/>
      <c r="H2812" s="110"/>
      <c r="I2812" s="110"/>
      <c r="J2812" s="110"/>
      <c r="K2812" s="110"/>
      <c r="L2812" s="110"/>
      <c r="M2812" s="110"/>
      <c r="N2812" s="110"/>
      <c r="O2812" s="110"/>
      <c r="P2812" s="110"/>
      <c r="Q2812" s="110"/>
      <c r="R2812" s="110"/>
      <c r="S2812" s="110"/>
      <c r="T2812" s="110"/>
      <c r="U2812" s="110"/>
      <c r="V2812" s="110"/>
      <c r="W2812" s="110"/>
      <c r="X2812" s="110"/>
      <c r="Y2812" s="110"/>
      <c r="Z2812" s="110"/>
      <c r="AA2812" s="110"/>
      <c r="AB2812" s="110"/>
      <c r="AC2812" s="110"/>
      <c r="AD2812" s="110"/>
      <c r="AE2812" s="110"/>
      <c r="AF2812" s="110"/>
      <c r="AG2812" s="110"/>
      <c r="AH2812" s="110"/>
      <c r="AI2812" s="110"/>
      <c r="AJ2812" s="110"/>
      <c r="AK2812" s="110"/>
      <c r="AL2812" s="110"/>
      <c r="AM2812" s="110"/>
      <c r="AN2812" s="110"/>
      <c r="AO2812" s="110"/>
      <c r="AP2812" s="110"/>
      <c r="AQ2812" s="110"/>
      <c r="AR2812" s="110"/>
      <c r="AS2812" s="110"/>
      <c r="AT2812" s="110"/>
      <c r="AU2812" s="110"/>
      <c r="AV2812" s="110"/>
      <c r="AW2812" s="110"/>
      <c r="AX2812" s="110"/>
      <c r="AY2812" s="110"/>
      <c r="AZ2812" s="110"/>
      <c r="BA2812" s="110"/>
      <c r="BB2812" s="110"/>
      <c r="BC2812" s="110"/>
      <c r="BD2812" s="110"/>
      <c r="BE2812" s="110"/>
      <c r="BF2812" s="110"/>
      <c r="BG2812" s="110"/>
      <c r="BH2812" s="110"/>
      <c r="BI2812" s="110"/>
      <c r="BJ2812" s="110"/>
      <c r="BK2812" s="110"/>
      <c r="BL2812" s="110"/>
      <c r="BM2812" s="110"/>
      <c r="BN2812" s="110"/>
      <c r="BO2812" s="110"/>
      <c r="BP2812" s="110"/>
      <c r="BQ2812" s="110"/>
      <c r="BR2812" s="110"/>
      <c r="BS2812" s="110"/>
      <c r="BT2812" s="110"/>
      <c r="BU2812" s="110"/>
      <c r="BV2812" s="110"/>
      <c r="BW2812" s="110"/>
      <c r="BX2812" s="110"/>
      <c r="BY2812" s="110"/>
      <c r="BZ2812" s="110"/>
      <c r="CA2812" s="110"/>
      <c r="CB2812" s="110"/>
      <c r="CC2812" s="110"/>
      <c r="CD2812" s="110"/>
      <c r="CE2812" s="110"/>
      <c r="CF2812" s="110"/>
      <c r="CG2812" s="110"/>
      <c r="CH2812" s="110"/>
      <c r="CI2812" s="110"/>
      <c r="CJ2812" s="110"/>
      <c r="CK2812" s="110"/>
      <c r="CL2812" s="110"/>
      <c r="CM2812" s="110"/>
      <c r="CN2812" s="110"/>
      <c r="CO2812" s="110"/>
      <c r="CP2812" s="110"/>
      <c r="CQ2812" s="110"/>
      <c r="CR2812" s="110"/>
      <c r="CS2812" s="110"/>
      <c r="CT2812" s="110"/>
      <c r="CU2812" s="110"/>
      <c r="CV2812" s="110"/>
      <c r="CW2812" s="110"/>
      <c r="CX2812" s="110"/>
      <c r="CY2812" s="110"/>
      <c r="CZ2812" s="110"/>
      <c r="DA2812" s="110"/>
      <c r="DB2812" s="110"/>
      <c r="DC2812" s="110"/>
      <c r="DD2812" s="110"/>
      <c r="DE2812" s="110"/>
      <c r="DF2812" s="110"/>
      <c r="DG2812" s="110"/>
      <c r="DH2812" s="110"/>
      <c r="DI2812" s="110"/>
      <c r="DJ2812" s="110"/>
      <c r="DK2812" s="110"/>
      <c r="DL2812" s="110"/>
      <c r="DM2812" s="110"/>
      <c r="DN2812" s="110"/>
      <c r="DO2812" s="110"/>
      <c r="DP2812" s="110"/>
      <c r="DQ2812" s="110"/>
      <c r="DR2812" s="110"/>
      <c r="DS2812" s="110"/>
      <c r="DT2812" s="110"/>
      <c r="DU2812" s="110"/>
      <c r="DV2812" s="110"/>
      <c r="DW2812" s="110"/>
      <c r="DX2812" s="110"/>
      <c r="DY2812" s="110"/>
      <c r="DZ2812" s="110"/>
      <c r="EA2812" s="110"/>
      <c r="EB2812" s="110"/>
      <c r="EC2812" s="110"/>
      <c r="ED2812" s="110"/>
      <c r="EE2812" s="110"/>
      <c r="EF2812" s="110"/>
      <c r="EG2812" s="110"/>
      <c r="EH2812" s="110"/>
      <c r="EI2812" s="110"/>
      <c r="EJ2812" s="110"/>
      <c r="EK2812" s="110"/>
      <c r="EL2812" s="110"/>
      <c r="EM2812" s="110"/>
      <c r="EN2812" s="110"/>
      <c r="EO2812" s="110"/>
      <c r="EP2812" s="110"/>
      <c r="EQ2812" s="110"/>
      <c r="ER2812" s="110"/>
      <c r="ES2812" s="110"/>
      <c r="ET2812" s="110"/>
      <c r="EU2812" s="110"/>
      <c r="EV2812" s="110"/>
      <c r="EW2812" s="110"/>
      <c r="EX2812" s="110"/>
      <c r="EY2812" s="110"/>
      <c r="EZ2812" s="110"/>
      <c r="FA2812" s="110"/>
      <c r="FB2812" s="110"/>
      <c r="FC2812" s="110"/>
      <c r="FD2812" s="110"/>
      <c r="FE2812" s="110"/>
      <c r="FF2812" s="110"/>
      <c r="FG2812" s="110"/>
      <c r="FH2812" s="110"/>
      <c r="FI2812" s="110"/>
      <c r="FJ2812" s="110"/>
      <c r="FK2812" s="110"/>
      <c r="FL2812" s="110"/>
      <c r="FM2812" s="110"/>
      <c r="FN2812" s="110"/>
      <c r="FO2812" s="110"/>
      <c r="FP2812" s="110"/>
      <c r="FQ2812" s="110"/>
      <c r="FR2812" s="110"/>
      <c r="FS2812" s="110"/>
      <c r="FT2812" s="110"/>
      <c r="FU2812" s="110"/>
      <c r="FV2812" s="110"/>
      <c r="FW2812" s="110"/>
      <c r="FX2812" s="110"/>
      <c r="FY2812" s="110"/>
      <c r="FZ2812" s="110"/>
      <c r="GA2812" s="110"/>
      <c r="GB2812" s="110"/>
      <c r="GC2812" s="110"/>
      <c r="GD2812" s="110"/>
      <c r="GE2812" s="110"/>
      <c r="GF2812" s="110"/>
      <c r="GG2812" s="110"/>
      <c r="GH2812" s="110"/>
      <c r="GI2812" s="110"/>
      <c r="GJ2812" s="110"/>
      <c r="GK2812" s="110"/>
      <c r="GL2812" s="110"/>
      <c r="GM2812" s="110"/>
      <c r="GN2812" s="110"/>
      <c r="GO2812" s="110"/>
      <c r="GP2812" s="110"/>
      <c r="GQ2812" s="110"/>
      <c r="GR2812" s="110"/>
      <c r="GS2812" s="110"/>
      <c r="GT2812" s="110"/>
      <c r="GU2812" s="110"/>
      <c r="GV2812" s="110"/>
      <c r="GW2812" s="110"/>
      <c r="GX2812" s="110"/>
      <c r="GY2812" s="110"/>
      <c r="GZ2812" s="110"/>
      <c r="HA2812" s="110"/>
      <c r="HB2812" s="110"/>
      <c r="HC2812" s="110"/>
      <c r="HD2812" s="110"/>
      <c r="HE2812" s="110"/>
      <c r="HF2812" s="110"/>
      <c r="HG2812" s="110"/>
      <c r="HH2812" s="110"/>
      <c r="HI2812" s="110"/>
      <c r="HJ2812" s="110"/>
      <c r="HK2812" s="110"/>
      <c r="HL2812" s="110"/>
      <c r="HM2812" s="110"/>
      <c r="HN2812" s="110"/>
      <c r="HO2812" s="110"/>
      <c r="HP2812" s="110"/>
      <c r="HQ2812" s="110"/>
      <c r="HR2812" s="110"/>
      <c r="HS2812" s="110"/>
      <c r="HT2812" s="110"/>
      <c r="HU2812" s="110"/>
      <c r="HV2812" s="110"/>
      <c r="HW2812" s="110"/>
      <c r="HX2812" s="110"/>
      <c r="HY2812" s="110"/>
      <c r="HZ2812" s="110"/>
      <c r="IA2812" s="110"/>
      <c r="IB2812" s="110"/>
      <c r="IC2812" s="110"/>
      <c r="ID2812" s="110"/>
      <c r="IE2812" s="110"/>
      <c r="IF2812" s="110"/>
      <c r="IG2812" s="110"/>
      <c r="IH2812" s="110"/>
      <c r="II2812" s="110"/>
      <c r="IJ2812" s="110"/>
    </row>
    <row r="2813" spans="1:244" s="24" customFormat="1" ht="21.75" customHeight="1" hidden="1" outlineLevel="3">
      <c r="A2813" s="107" t="s">
        <v>1428</v>
      </c>
      <c r="B2813" s="70" t="s">
        <v>1432</v>
      </c>
      <c r="C2813" s="43" t="s">
        <v>1849</v>
      </c>
      <c r="D2813" s="38">
        <v>33.44</v>
      </c>
      <c r="E2813" s="289"/>
      <c r="F2813" s="30">
        <f>D2813*E2813</f>
        <v>0</v>
      </c>
      <c r="G2813" s="110"/>
      <c r="H2813" s="110"/>
      <c r="I2813" s="110"/>
      <c r="J2813" s="110"/>
      <c r="K2813" s="110"/>
      <c r="L2813" s="110"/>
      <c r="M2813" s="110"/>
      <c r="N2813" s="110"/>
      <c r="O2813" s="110"/>
      <c r="P2813" s="110"/>
      <c r="Q2813" s="110"/>
      <c r="R2813" s="110"/>
      <c r="S2813" s="110"/>
      <c r="T2813" s="110"/>
      <c r="U2813" s="110"/>
      <c r="V2813" s="110"/>
      <c r="W2813" s="110"/>
      <c r="X2813" s="110"/>
      <c r="Y2813" s="110"/>
      <c r="Z2813" s="110"/>
      <c r="AA2813" s="110"/>
      <c r="AB2813" s="110"/>
      <c r="AC2813" s="110"/>
      <c r="AD2813" s="110"/>
      <c r="AE2813" s="110"/>
      <c r="AF2813" s="110"/>
      <c r="AG2813" s="110"/>
      <c r="AH2813" s="110"/>
      <c r="AI2813" s="110"/>
      <c r="AJ2813" s="110"/>
      <c r="AK2813" s="110"/>
      <c r="AL2813" s="110"/>
      <c r="AM2813" s="110"/>
      <c r="AN2813" s="110"/>
      <c r="AO2813" s="110"/>
      <c r="AP2813" s="110"/>
      <c r="AQ2813" s="110"/>
      <c r="AR2813" s="110"/>
      <c r="AS2813" s="110"/>
      <c r="AT2813" s="110"/>
      <c r="AU2813" s="110"/>
      <c r="AV2813" s="110"/>
      <c r="AW2813" s="110"/>
      <c r="AX2813" s="110"/>
      <c r="AY2813" s="110"/>
      <c r="AZ2813" s="110"/>
      <c r="BA2813" s="110"/>
      <c r="BB2813" s="110"/>
      <c r="BC2813" s="110"/>
      <c r="BD2813" s="110"/>
      <c r="BE2813" s="110"/>
      <c r="BF2813" s="110"/>
      <c r="BG2813" s="110"/>
      <c r="BH2813" s="110"/>
      <c r="BI2813" s="110"/>
      <c r="BJ2813" s="110"/>
      <c r="BK2813" s="110"/>
      <c r="BL2813" s="110"/>
      <c r="BM2813" s="110"/>
      <c r="BN2813" s="110"/>
      <c r="BO2813" s="110"/>
      <c r="BP2813" s="110"/>
      <c r="BQ2813" s="110"/>
      <c r="BR2813" s="110"/>
      <c r="BS2813" s="110"/>
      <c r="BT2813" s="110"/>
      <c r="BU2813" s="110"/>
      <c r="BV2813" s="110"/>
      <c r="BW2813" s="110"/>
      <c r="BX2813" s="110"/>
      <c r="BY2813" s="110"/>
      <c r="BZ2813" s="110"/>
      <c r="CA2813" s="110"/>
      <c r="CB2813" s="110"/>
      <c r="CC2813" s="110"/>
      <c r="CD2813" s="110"/>
      <c r="CE2813" s="110"/>
      <c r="CF2813" s="110"/>
      <c r="CG2813" s="110"/>
      <c r="CH2813" s="110"/>
      <c r="CI2813" s="110"/>
      <c r="CJ2813" s="110"/>
      <c r="CK2813" s="110"/>
      <c r="CL2813" s="110"/>
      <c r="CM2813" s="110"/>
      <c r="CN2813" s="110"/>
      <c r="CO2813" s="110"/>
      <c r="CP2813" s="110"/>
      <c r="CQ2813" s="110"/>
      <c r="CR2813" s="110"/>
      <c r="CS2813" s="110"/>
      <c r="CT2813" s="110"/>
      <c r="CU2813" s="110"/>
      <c r="CV2813" s="110"/>
      <c r="CW2813" s="110"/>
      <c r="CX2813" s="110"/>
      <c r="CY2813" s="110"/>
      <c r="CZ2813" s="110"/>
      <c r="DA2813" s="110"/>
      <c r="DB2813" s="110"/>
      <c r="DC2813" s="110"/>
      <c r="DD2813" s="110"/>
      <c r="DE2813" s="110"/>
      <c r="DF2813" s="110"/>
      <c r="DG2813" s="110"/>
      <c r="DH2813" s="110"/>
      <c r="DI2813" s="110"/>
      <c r="DJ2813" s="110"/>
      <c r="DK2813" s="110"/>
      <c r="DL2813" s="110"/>
      <c r="DM2813" s="110"/>
      <c r="DN2813" s="110"/>
      <c r="DO2813" s="110"/>
      <c r="DP2813" s="110"/>
      <c r="DQ2813" s="110"/>
      <c r="DR2813" s="110"/>
      <c r="DS2813" s="110"/>
      <c r="DT2813" s="110"/>
      <c r="DU2813" s="110"/>
      <c r="DV2813" s="110"/>
      <c r="DW2813" s="110"/>
      <c r="DX2813" s="110"/>
      <c r="DY2813" s="110"/>
      <c r="DZ2813" s="110"/>
      <c r="EA2813" s="110"/>
      <c r="EB2813" s="110"/>
      <c r="EC2813" s="110"/>
      <c r="ED2813" s="110"/>
      <c r="EE2813" s="110"/>
      <c r="EF2813" s="110"/>
      <c r="EG2813" s="110"/>
      <c r="EH2813" s="110"/>
      <c r="EI2813" s="110"/>
      <c r="EJ2813" s="110"/>
      <c r="EK2813" s="110"/>
      <c r="EL2813" s="110"/>
      <c r="EM2813" s="110"/>
      <c r="EN2813" s="110"/>
      <c r="EO2813" s="110"/>
      <c r="EP2813" s="110"/>
      <c r="EQ2813" s="110"/>
      <c r="ER2813" s="110"/>
      <c r="ES2813" s="110"/>
      <c r="ET2813" s="110"/>
      <c r="EU2813" s="110"/>
      <c r="EV2813" s="110"/>
      <c r="EW2813" s="110"/>
      <c r="EX2813" s="110"/>
      <c r="EY2813" s="110"/>
      <c r="EZ2813" s="110"/>
      <c r="FA2813" s="110"/>
      <c r="FB2813" s="110"/>
      <c r="FC2813" s="110"/>
      <c r="FD2813" s="110"/>
      <c r="FE2813" s="110"/>
      <c r="FF2813" s="110"/>
      <c r="FG2813" s="110"/>
      <c r="FH2813" s="110"/>
      <c r="FI2813" s="110"/>
      <c r="FJ2813" s="110"/>
      <c r="FK2813" s="110"/>
      <c r="FL2813" s="110"/>
      <c r="FM2813" s="110"/>
      <c r="FN2813" s="110"/>
      <c r="FO2813" s="110"/>
      <c r="FP2813" s="110"/>
      <c r="FQ2813" s="110"/>
      <c r="FR2813" s="110"/>
      <c r="FS2813" s="110"/>
      <c r="FT2813" s="110"/>
      <c r="FU2813" s="110"/>
      <c r="FV2813" s="110"/>
      <c r="FW2813" s="110"/>
      <c r="FX2813" s="110"/>
      <c r="FY2813" s="110"/>
      <c r="FZ2813" s="110"/>
      <c r="GA2813" s="110"/>
      <c r="GB2813" s="110"/>
      <c r="GC2813" s="110"/>
      <c r="GD2813" s="110"/>
      <c r="GE2813" s="110"/>
      <c r="GF2813" s="110"/>
      <c r="GG2813" s="110"/>
      <c r="GH2813" s="110"/>
      <c r="GI2813" s="110"/>
      <c r="GJ2813" s="110"/>
      <c r="GK2813" s="110"/>
      <c r="GL2813" s="110"/>
      <c r="GM2813" s="110"/>
      <c r="GN2813" s="110"/>
      <c r="GO2813" s="110"/>
      <c r="GP2813" s="110"/>
      <c r="GQ2813" s="110"/>
      <c r="GR2813" s="110"/>
      <c r="GS2813" s="110"/>
      <c r="GT2813" s="110"/>
      <c r="GU2813" s="110"/>
      <c r="GV2813" s="110"/>
      <c r="GW2813" s="110"/>
      <c r="GX2813" s="110"/>
      <c r="GY2813" s="110"/>
      <c r="GZ2813" s="110"/>
      <c r="HA2813" s="110"/>
      <c r="HB2813" s="110"/>
      <c r="HC2813" s="110"/>
      <c r="HD2813" s="110"/>
      <c r="HE2813" s="110"/>
      <c r="HF2813" s="110"/>
      <c r="HG2813" s="110"/>
      <c r="HH2813" s="110"/>
      <c r="HI2813" s="110"/>
      <c r="HJ2813" s="110"/>
      <c r="HK2813" s="110"/>
      <c r="HL2813" s="110"/>
      <c r="HM2813" s="110"/>
      <c r="HN2813" s="110"/>
      <c r="HO2813" s="110"/>
      <c r="HP2813" s="110"/>
      <c r="HQ2813" s="110"/>
      <c r="HR2813" s="110"/>
      <c r="HS2813" s="110"/>
      <c r="HT2813" s="110"/>
      <c r="HU2813" s="110"/>
      <c r="HV2813" s="110"/>
      <c r="HW2813" s="110"/>
      <c r="HX2813" s="110"/>
      <c r="HY2813" s="110"/>
      <c r="HZ2813" s="110"/>
      <c r="IA2813" s="110"/>
      <c r="IB2813" s="110"/>
      <c r="IC2813" s="110"/>
      <c r="ID2813" s="110"/>
      <c r="IE2813" s="110"/>
      <c r="IF2813" s="110"/>
      <c r="IG2813" s="110"/>
      <c r="IH2813" s="110"/>
      <c r="II2813" s="110"/>
      <c r="IJ2813" s="110"/>
    </row>
    <row r="2814" spans="1:12" s="4" customFormat="1" ht="13.5" customHeight="1" hidden="1" outlineLevel="2" collapsed="1">
      <c r="A2814" s="166" t="s">
        <v>4017</v>
      </c>
      <c r="B2814" s="167"/>
      <c r="C2814" s="168"/>
      <c r="D2814" s="169"/>
      <c r="E2814" s="285"/>
      <c r="F2814" s="23">
        <f>SUM(F2815:F2819)</f>
        <v>0</v>
      </c>
      <c r="G2814" s="35"/>
      <c r="H2814" s="35"/>
      <c r="I2814" s="35"/>
      <c r="J2814" s="35"/>
      <c r="K2814" s="35"/>
      <c r="L2814" s="35"/>
    </row>
    <row r="2815" spans="1:244" s="24" customFormat="1" ht="12" customHeight="1" hidden="1" outlineLevel="3">
      <c r="A2815" s="41" t="s">
        <v>4019</v>
      </c>
      <c r="B2815" s="100" t="s">
        <v>4020</v>
      </c>
      <c r="C2815" s="9" t="s">
        <v>1849</v>
      </c>
      <c r="D2815" s="28">
        <v>65.99</v>
      </c>
      <c r="E2815" s="289"/>
      <c r="F2815" s="30">
        <f>D2815*E2815</f>
        <v>0</v>
      </c>
      <c r="G2815" s="116"/>
      <c r="H2815" s="116"/>
      <c r="I2815" s="116"/>
      <c r="J2815" s="116"/>
      <c r="K2815" s="116"/>
      <c r="L2815" s="116"/>
      <c r="M2815" s="110"/>
      <c r="N2815" s="110"/>
      <c r="O2815" s="110"/>
      <c r="P2815" s="110"/>
      <c r="Q2815" s="110"/>
      <c r="R2815" s="110"/>
      <c r="S2815" s="110"/>
      <c r="T2815" s="110"/>
      <c r="U2815" s="110"/>
      <c r="V2815" s="110"/>
      <c r="W2815" s="110"/>
      <c r="X2815" s="110"/>
      <c r="Y2815" s="110"/>
      <c r="Z2815" s="110"/>
      <c r="AA2815" s="110"/>
      <c r="AB2815" s="110"/>
      <c r="AC2815" s="110"/>
      <c r="AD2815" s="110"/>
      <c r="AE2815" s="110"/>
      <c r="AF2815" s="110"/>
      <c r="AG2815" s="110"/>
      <c r="AH2815" s="110"/>
      <c r="AI2815" s="110"/>
      <c r="AJ2815" s="110"/>
      <c r="AK2815" s="110"/>
      <c r="AL2815" s="110"/>
      <c r="AM2815" s="110"/>
      <c r="AN2815" s="110"/>
      <c r="AO2815" s="110"/>
      <c r="AP2815" s="110"/>
      <c r="AQ2815" s="110"/>
      <c r="AR2815" s="110"/>
      <c r="AS2815" s="110"/>
      <c r="AT2815" s="110"/>
      <c r="AU2815" s="110"/>
      <c r="AV2815" s="110"/>
      <c r="AW2815" s="110"/>
      <c r="AX2815" s="110"/>
      <c r="AY2815" s="110"/>
      <c r="AZ2815" s="110"/>
      <c r="BA2815" s="110"/>
      <c r="BB2815" s="110"/>
      <c r="BC2815" s="110"/>
      <c r="BD2815" s="110"/>
      <c r="BE2815" s="110"/>
      <c r="BF2815" s="110"/>
      <c r="BG2815" s="110"/>
      <c r="BH2815" s="110"/>
      <c r="BI2815" s="110"/>
      <c r="BJ2815" s="110"/>
      <c r="BK2815" s="110"/>
      <c r="BL2815" s="110"/>
      <c r="BM2815" s="110"/>
      <c r="BN2815" s="110"/>
      <c r="BO2815" s="110"/>
      <c r="BP2815" s="110"/>
      <c r="BQ2815" s="110"/>
      <c r="BR2815" s="110"/>
      <c r="BS2815" s="110"/>
      <c r="BT2815" s="110"/>
      <c r="BU2815" s="110"/>
      <c r="BV2815" s="110"/>
      <c r="BW2815" s="110"/>
      <c r="BX2815" s="110"/>
      <c r="BY2815" s="110"/>
      <c r="BZ2815" s="110"/>
      <c r="CA2815" s="110"/>
      <c r="CB2815" s="110"/>
      <c r="CC2815" s="110"/>
      <c r="CD2815" s="110"/>
      <c r="CE2815" s="110"/>
      <c r="CF2815" s="110"/>
      <c r="CG2815" s="110"/>
      <c r="CH2815" s="110"/>
      <c r="CI2815" s="110"/>
      <c r="CJ2815" s="110"/>
      <c r="CK2815" s="110"/>
      <c r="CL2815" s="110"/>
      <c r="CM2815" s="110"/>
      <c r="CN2815" s="110"/>
      <c r="CO2815" s="110"/>
      <c r="CP2815" s="110"/>
      <c r="CQ2815" s="110"/>
      <c r="CR2815" s="110"/>
      <c r="CS2815" s="110"/>
      <c r="CT2815" s="110"/>
      <c r="CU2815" s="110"/>
      <c r="CV2815" s="110"/>
      <c r="CW2815" s="110"/>
      <c r="CX2815" s="110"/>
      <c r="CY2815" s="110"/>
      <c r="CZ2815" s="110"/>
      <c r="DA2815" s="110"/>
      <c r="DB2815" s="110"/>
      <c r="DC2815" s="110"/>
      <c r="DD2815" s="110"/>
      <c r="DE2815" s="110"/>
      <c r="DF2815" s="110"/>
      <c r="DG2815" s="110"/>
      <c r="DH2815" s="110"/>
      <c r="DI2815" s="110"/>
      <c r="DJ2815" s="110"/>
      <c r="DK2815" s="110"/>
      <c r="DL2815" s="110"/>
      <c r="DM2815" s="110"/>
      <c r="DN2815" s="110"/>
      <c r="DO2815" s="110"/>
      <c r="DP2815" s="110"/>
      <c r="DQ2815" s="110"/>
      <c r="DR2815" s="110"/>
      <c r="DS2815" s="110"/>
      <c r="DT2815" s="110"/>
      <c r="DU2815" s="110"/>
      <c r="DV2815" s="110"/>
      <c r="DW2815" s="110"/>
      <c r="DX2815" s="110"/>
      <c r="DY2815" s="110"/>
      <c r="DZ2815" s="110"/>
      <c r="EA2815" s="110"/>
      <c r="EB2815" s="110"/>
      <c r="EC2815" s="110"/>
      <c r="ED2815" s="110"/>
      <c r="EE2815" s="110"/>
      <c r="EF2815" s="110"/>
      <c r="EG2815" s="110"/>
      <c r="EH2815" s="110"/>
      <c r="EI2815" s="110"/>
      <c r="EJ2815" s="110"/>
      <c r="EK2815" s="110"/>
      <c r="EL2815" s="110"/>
      <c r="EM2815" s="110"/>
      <c r="EN2815" s="110"/>
      <c r="EO2815" s="110"/>
      <c r="EP2815" s="110"/>
      <c r="EQ2815" s="110"/>
      <c r="ER2815" s="110"/>
      <c r="ES2815" s="110"/>
      <c r="ET2815" s="110"/>
      <c r="EU2815" s="110"/>
      <c r="EV2815" s="110"/>
      <c r="EW2815" s="110"/>
      <c r="EX2815" s="110"/>
      <c r="EY2815" s="110"/>
      <c r="EZ2815" s="110"/>
      <c r="FA2815" s="110"/>
      <c r="FB2815" s="110"/>
      <c r="FC2815" s="110"/>
      <c r="FD2815" s="110"/>
      <c r="FE2815" s="110"/>
      <c r="FF2815" s="110"/>
      <c r="FG2815" s="110"/>
      <c r="FH2815" s="110"/>
      <c r="FI2815" s="110"/>
      <c r="FJ2815" s="110"/>
      <c r="FK2815" s="110"/>
      <c r="FL2815" s="110"/>
      <c r="FM2815" s="110"/>
      <c r="FN2815" s="110"/>
      <c r="FO2815" s="110"/>
      <c r="FP2815" s="110"/>
      <c r="FQ2815" s="110"/>
      <c r="FR2815" s="110"/>
      <c r="FS2815" s="110"/>
      <c r="FT2815" s="110"/>
      <c r="FU2815" s="110"/>
      <c r="FV2815" s="110"/>
      <c r="FW2815" s="110"/>
      <c r="FX2815" s="110"/>
      <c r="FY2815" s="110"/>
      <c r="FZ2815" s="110"/>
      <c r="GA2815" s="110"/>
      <c r="GB2815" s="110"/>
      <c r="GC2815" s="110"/>
      <c r="GD2815" s="110"/>
      <c r="GE2815" s="110"/>
      <c r="GF2815" s="110"/>
      <c r="GG2815" s="110"/>
      <c r="GH2815" s="110"/>
      <c r="GI2815" s="110"/>
      <c r="GJ2815" s="110"/>
      <c r="GK2815" s="110"/>
      <c r="GL2815" s="110"/>
      <c r="GM2815" s="110"/>
      <c r="GN2815" s="110"/>
      <c r="GO2815" s="110"/>
      <c r="GP2815" s="110"/>
      <c r="GQ2815" s="110"/>
      <c r="GR2815" s="110"/>
      <c r="GS2815" s="110"/>
      <c r="GT2815" s="110"/>
      <c r="GU2815" s="110"/>
      <c r="GV2815" s="110"/>
      <c r="GW2815" s="110"/>
      <c r="GX2815" s="110"/>
      <c r="GY2815" s="110"/>
      <c r="GZ2815" s="110"/>
      <c r="HA2815" s="110"/>
      <c r="HB2815" s="110"/>
      <c r="HC2815" s="110"/>
      <c r="HD2815" s="110"/>
      <c r="HE2815" s="110"/>
      <c r="HF2815" s="110"/>
      <c r="HG2815" s="110"/>
      <c r="HH2815" s="110"/>
      <c r="HI2815" s="110"/>
      <c r="HJ2815" s="110"/>
      <c r="HK2815" s="110"/>
      <c r="HL2815" s="110"/>
      <c r="HM2815" s="110"/>
      <c r="HN2815" s="110"/>
      <c r="HO2815" s="110"/>
      <c r="HP2815" s="110"/>
      <c r="HQ2815" s="110"/>
      <c r="HR2815" s="110"/>
      <c r="HS2815" s="110"/>
      <c r="HT2815" s="110"/>
      <c r="HU2815" s="110"/>
      <c r="HV2815" s="110"/>
      <c r="HW2815" s="110"/>
      <c r="HX2815" s="110"/>
      <c r="HY2815" s="110"/>
      <c r="HZ2815" s="110"/>
      <c r="IA2815" s="110"/>
      <c r="IB2815" s="110"/>
      <c r="IC2815" s="110"/>
      <c r="ID2815" s="110"/>
      <c r="IE2815" s="110"/>
      <c r="IF2815" s="110"/>
      <c r="IG2815" s="110"/>
      <c r="IH2815" s="110"/>
      <c r="II2815" s="110"/>
      <c r="IJ2815" s="110"/>
    </row>
    <row r="2816" spans="1:12" s="69" customFormat="1" ht="12" customHeight="1" hidden="1" outlineLevel="3">
      <c r="A2816" s="129" t="s">
        <v>4055</v>
      </c>
      <c r="B2816" s="100" t="s">
        <v>4056</v>
      </c>
      <c r="C2816" s="9" t="s">
        <v>1849</v>
      </c>
      <c r="D2816" s="28">
        <v>133.43</v>
      </c>
      <c r="E2816" s="281"/>
      <c r="F2816" s="30">
        <f>D2816*E2816</f>
        <v>0</v>
      </c>
      <c r="G2816" s="1"/>
      <c r="H2816" s="1"/>
      <c r="I2816" s="1"/>
      <c r="J2816" s="1"/>
      <c r="K2816" s="1"/>
      <c r="L2816" s="1"/>
    </row>
    <row r="2817" spans="1:244" s="24" customFormat="1" ht="12" customHeight="1" hidden="1" outlineLevel="3">
      <c r="A2817" s="129" t="s">
        <v>3485</v>
      </c>
      <c r="B2817" s="100" t="s">
        <v>3486</v>
      </c>
      <c r="C2817" s="9" t="s">
        <v>1849</v>
      </c>
      <c r="D2817" s="28">
        <v>177.28</v>
      </c>
      <c r="E2817" s="289"/>
      <c r="F2817" s="30">
        <f>D2817*E2817</f>
        <v>0</v>
      </c>
      <c r="G2817" s="110"/>
      <c r="H2817" s="110"/>
      <c r="I2817" s="110"/>
      <c r="J2817" s="110"/>
      <c r="K2817" s="110"/>
      <c r="L2817" s="110"/>
      <c r="M2817" s="110"/>
      <c r="N2817" s="110"/>
      <c r="O2817" s="110"/>
      <c r="P2817" s="110"/>
      <c r="Q2817" s="110"/>
      <c r="R2817" s="110"/>
      <c r="S2817" s="110"/>
      <c r="T2817" s="110"/>
      <c r="U2817" s="110"/>
      <c r="V2817" s="110"/>
      <c r="W2817" s="110"/>
      <c r="X2817" s="110"/>
      <c r="Y2817" s="110"/>
      <c r="Z2817" s="110"/>
      <c r="AA2817" s="110"/>
      <c r="AB2817" s="110"/>
      <c r="AC2817" s="110"/>
      <c r="AD2817" s="110"/>
      <c r="AE2817" s="110"/>
      <c r="AF2817" s="110"/>
      <c r="AG2817" s="110"/>
      <c r="AH2817" s="110"/>
      <c r="AI2817" s="110"/>
      <c r="AJ2817" s="110"/>
      <c r="AK2817" s="110"/>
      <c r="AL2817" s="110"/>
      <c r="AM2817" s="110"/>
      <c r="AN2817" s="110"/>
      <c r="AO2817" s="110"/>
      <c r="AP2817" s="110"/>
      <c r="AQ2817" s="110"/>
      <c r="AR2817" s="110"/>
      <c r="AS2817" s="110"/>
      <c r="AT2817" s="110"/>
      <c r="AU2817" s="110"/>
      <c r="AV2817" s="110"/>
      <c r="AW2817" s="110"/>
      <c r="AX2817" s="110"/>
      <c r="AY2817" s="110"/>
      <c r="AZ2817" s="110"/>
      <c r="BA2817" s="110"/>
      <c r="BB2817" s="110"/>
      <c r="BC2817" s="110"/>
      <c r="BD2817" s="110"/>
      <c r="BE2817" s="110"/>
      <c r="BF2817" s="110"/>
      <c r="BG2817" s="110"/>
      <c r="BH2817" s="110"/>
      <c r="BI2817" s="110"/>
      <c r="BJ2817" s="110"/>
      <c r="BK2817" s="110"/>
      <c r="BL2817" s="110"/>
      <c r="BM2817" s="110"/>
      <c r="BN2817" s="110"/>
      <c r="BO2817" s="110"/>
      <c r="BP2817" s="110"/>
      <c r="BQ2817" s="110"/>
      <c r="BR2817" s="110"/>
      <c r="BS2817" s="110"/>
      <c r="BT2817" s="110"/>
      <c r="BU2817" s="110"/>
      <c r="BV2817" s="110"/>
      <c r="BW2817" s="110"/>
      <c r="BX2817" s="110"/>
      <c r="BY2817" s="110"/>
      <c r="BZ2817" s="110"/>
      <c r="CA2817" s="110"/>
      <c r="CB2817" s="110"/>
      <c r="CC2817" s="110"/>
      <c r="CD2817" s="110"/>
      <c r="CE2817" s="110"/>
      <c r="CF2817" s="110"/>
      <c r="CG2817" s="110"/>
      <c r="CH2817" s="110"/>
      <c r="CI2817" s="110"/>
      <c r="CJ2817" s="110"/>
      <c r="CK2817" s="110"/>
      <c r="CL2817" s="110"/>
      <c r="CM2817" s="110"/>
      <c r="CN2817" s="110"/>
      <c r="CO2817" s="110"/>
      <c r="CP2817" s="110"/>
      <c r="CQ2817" s="110"/>
      <c r="CR2817" s="110"/>
      <c r="CS2817" s="110"/>
      <c r="CT2817" s="110"/>
      <c r="CU2817" s="110"/>
      <c r="CV2817" s="110"/>
      <c r="CW2817" s="110"/>
      <c r="CX2817" s="110"/>
      <c r="CY2817" s="110"/>
      <c r="CZ2817" s="110"/>
      <c r="DA2817" s="110"/>
      <c r="DB2817" s="110"/>
      <c r="DC2817" s="110"/>
      <c r="DD2817" s="110"/>
      <c r="DE2817" s="110"/>
      <c r="DF2817" s="110"/>
      <c r="DG2817" s="110"/>
      <c r="DH2817" s="110"/>
      <c r="DI2817" s="110"/>
      <c r="DJ2817" s="110"/>
      <c r="DK2817" s="110"/>
      <c r="DL2817" s="110"/>
      <c r="DM2817" s="110"/>
      <c r="DN2817" s="110"/>
      <c r="DO2817" s="110"/>
      <c r="DP2817" s="110"/>
      <c r="DQ2817" s="110"/>
      <c r="DR2817" s="110"/>
      <c r="DS2817" s="110"/>
      <c r="DT2817" s="110"/>
      <c r="DU2817" s="110"/>
      <c r="DV2817" s="110"/>
      <c r="DW2817" s="110"/>
      <c r="DX2817" s="110"/>
      <c r="DY2817" s="110"/>
      <c r="DZ2817" s="110"/>
      <c r="EA2817" s="110"/>
      <c r="EB2817" s="110"/>
      <c r="EC2817" s="110"/>
      <c r="ED2817" s="110"/>
      <c r="EE2817" s="110"/>
      <c r="EF2817" s="110"/>
      <c r="EG2817" s="110"/>
      <c r="EH2817" s="110"/>
      <c r="EI2817" s="110"/>
      <c r="EJ2817" s="110"/>
      <c r="EK2817" s="110"/>
      <c r="EL2817" s="110"/>
      <c r="EM2817" s="110"/>
      <c r="EN2817" s="110"/>
      <c r="EO2817" s="110"/>
      <c r="EP2817" s="110"/>
      <c r="EQ2817" s="110"/>
      <c r="ER2817" s="110"/>
      <c r="ES2817" s="110"/>
      <c r="ET2817" s="110"/>
      <c r="EU2817" s="110"/>
      <c r="EV2817" s="110"/>
      <c r="EW2817" s="110"/>
      <c r="EX2817" s="110"/>
      <c r="EY2817" s="110"/>
      <c r="EZ2817" s="110"/>
      <c r="FA2817" s="110"/>
      <c r="FB2817" s="110"/>
      <c r="FC2817" s="110"/>
      <c r="FD2817" s="110"/>
      <c r="FE2817" s="110"/>
      <c r="FF2817" s="110"/>
      <c r="FG2817" s="110"/>
      <c r="FH2817" s="110"/>
      <c r="FI2817" s="110"/>
      <c r="FJ2817" s="110"/>
      <c r="FK2817" s="110"/>
      <c r="FL2817" s="110"/>
      <c r="FM2817" s="110"/>
      <c r="FN2817" s="110"/>
      <c r="FO2817" s="110"/>
      <c r="FP2817" s="110"/>
      <c r="FQ2817" s="110"/>
      <c r="FR2817" s="110"/>
      <c r="FS2817" s="110"/>
      <c r="FT2817" s="110"/>
      <c r="FU2817" s="110"/>
      <c r="FV2817" s="110"/>
      <c r="FW2817" s="110"/>
      <c r="FX2817" s="110"/>
      <c r="FY2817" s="110"/>
      <c r="FZ2817" s="110"/>
      <c r="GA2817" s="110"/>
      <c r="GB2817" s="110"/>
      <c r="GC2817" s="110"/>
      <c r="GD2817" s="110"/>
      <c r="GE2817" s="110"/>
      <c r="GF2817" s="110"/>
      <c r="GG2817" s="110"/>
      <c r="GH2817" s="110"/>
      <c r="GI2817" s="110"/>
      <c r="GJ2817" s="110"/>
      <c r="GK2817" s="110"/>
      <c r="GL2817" s="110"/>
      <c r="GM2817" s="110"/>
      <c r="GN2817" s="110"/>
      <c r="GO2817" s="110"/>
      <c r="GP2817" s="110"/>
      <c r="GQ2817" s="110"/>
      <c r="GR2817" s="110"/>
      <c r="GS2817" s="110"/>
      <c r="GT2817" s="110"/>
      <c r="GU2817" s="110"/>
      <c r="GV2817" s="110"/>
      <c r="GW2817" s="110"/>
      <c r="GX2817" s="110"/>
      <c r="GY2817" s="110"/>
      <c r="GZ2817" s="110"/>
      <c r="HA2817" s="110"/>
      <c r="HB2817" s="110"/>
      <c r="HC2817" s="110"/>
      <c r="HD2817" s="110"/>
      <c r="HE2817" s="110"/>
      <c r="HF2817" s="110"/>
      <c r="HG2817" s="110"/>
      <c r="HH2817" s="110"/>
      <c r="HI2817" s="110"/>
      <c r="HJ2817" s="110"/>
      <c r="HK2817" s="110"/>
      <c r="HL2817" s="110"/>
      <c r="HM2817" s="110"/>
      <c r="HN2817" s="110"/>
      <c r="HO2817" s="110"/>
      <c r="HP2817" s="110"/>
      <c r="HQ2817" s="110"/>
      <c r="HR2817" s="110"/>
      <c r="HS2817" s="110"/>
      <c r="HT2817" s="110"/>
      <c r="HU2817" s="110"/>
      <c r="HV2817" s="110"/>
      <c r="HW2817" s="110"/>
      <c r="HX2817" s="110"/>
      <c r="HY2817" s="110"/>
      <c r="HZ2817" s="110"/>
      <c r="IA2817" s="110"/>
      <c r="IB2817" s="110"/>
      <c r="IC2817" s="110"/>
      <c r="ID2817" s="110"/>
      <c r="IE2817" s="110"/>
      <c r="IF2817" s="110"/>
      <c r="IG2817" s="110"/>
      <c r="IH2817" s="110"/>
      <c r="II2817" s="110"/>
      <c r="IJ2817" s="110"/>
    </row>
    <row r="2818" spans="1:244" s="24" customFormat="1" ht="12" customHeight="1" hidden="1" outlineLevel="3">
      <c r="A2818" s="129" t="s">
        <v>3488</v>
      </c>
      <c r="B2818" s="100" t="s">
        <v>3487</v>
      </c>
      <c r="C2818" s="9" t="s">
        <v>1849</v>
      </c>
      <c r="D2818" s="28">
        <v>213.22</v>
      </c>
      <c r="E2818" s="289"/>
      <c r="F2818" s="30">
        <f>D2818*E2818</f>
        <v>0</v>
      </c>
      <c r="G2818" s="110"/>
      <c r="H2818" s="110"/>
      <c r="I2818" s="110"/>
      <c r="J2818" s="110"/>
      <c r="K2818" s="110"/>
      <c r="L2818" s="110"/>
      <c r="M2818" s="110"/>
      <c r="N2818" s="110"/>
      <c r="O2818" s="110"/>
      <c r="P2818" s="110"/>
      <c r="Q2818" s="110"/>
      <c r="R2818" s="110"/>
      <c r="S2818" s="110"/>
      <c r="T2818" s="110"/>
      <c r="U2818" s="110"/>
      <c r="V2818" s="110"/>
      <c r="W2818" s="110"/>
      <c r="X2818" s="110"/>
      <c r="Y2818" s="110"/>
      <c r="Z2818" s="110"/>
      <c r="AA2818" s="110"/>
      <c r="AB2818" s="110"/>
      <c r="AC2818" s="110"/>
      <c r="AD2818" s="110"/>
      <c r="AE2818" s="110"/>
      <c r="AF2818" s="110"/>
      <c r="AG2818" s="110"/>
      <c r="AH2818" s="110"/>
      <c r="AI2818" s="110"/>
      <c r="AJ2818" s="110"/>
      <c r="AK2818" s="110"/>
      <c r="AL2818" s="110"/>
      <c r="AM2818" s="110"/>
      <c r="AN2818" s="110"/>
      <c r="AO2818" s="110"/>
      <c r="AP2818" s="110"/>
      <c r="AQ2818" s="110"/>
      <c r="AR2818" s="110"/>
      <c r="AS2818" s="110"/>
      <c r="AT2818" s="110"/>
      <c r="AU2818" s="110"/>
      <c r="AV2818" s="110"/>
      <c r="AW2818" s="110"/>
      <c r="AX2818" s="110"/>
      <c r="AY2818" s="110"/>
      <c r="AZ2818" s="110"/>
      <c r="BA2818" s="110"/>
      <c r="BB2818" s="110"/>
      <c r="BC2818" s="110"/>
      <c r="BD2818" s="110"/>
      <c r="BE2818" s="110"/>
      <c r="BF2818" s="110"/>
      <c r="BG2818" s="110"/>
      <c r="BH2818" s="110"/>
      <c r="BI2818" s="110"/>
      <c r="BJ2818" s="110"/>
      <c r="BK2818" s="110"/>
      <c r="BL2818" s="110"/>
      <c r="BM2818" s="110"/>
      <c r="BN2818" s="110"/>
      <c r="BO2818" s="110"/>
      <c r="BP2818" s="110"/>
      <c r="BQ2818" s="110"/>
      <c r="BR2818" s="110"/>
      <c r="BS2818" s="110"/>
      <c r="BT2818" s="110"/>
      <c r="BU2818" s="110"/>
      <c r="BV2818" s="110"/>
      <c r="BW2818" s="110"/>
      <c r="BX2818" s="110"/>
      <c r="BY2818" s="110"/>
      <c r="BZ2818" s="110"/>
      <c r="CA2818" s="110"/>
      <c r="CB2818" s="110"/>
      <c r="CC2818" s="110"/>
      <c r="CD2818" s="110"/>
      <c r="CE2818" s="110"/>
      <c r="CF2818" s="110"/>
      <c r="CG2818" s="110"/>
      <c r="CH2818" s="110"/>
      <c r="CI2818" s="110"/>
      <c r="CJ2818" s="110"/>
      <c r="CK2818" s="110"/>
      <c r="CL2818" s="110"/>
      <c r="CM2818" s="110"/>
      <c r="CN2818" s="110"/>
      <c r="CO2818" s="110"/>
      <c r="CP2818" s="110"/>
      <c r="CQ2818" s="110"/>
      <c r="CR2818" s="110"/>
      <c r="CS2818" s="110"/>
      <c r="CT2818" s="110"/>
      <c r="CU2818" s="110"/>
      <c r="CV2818" s="110"/>
      <c r="CW2818" s="110"/>
      <c r="CX2818" s="110"/>
      <c r="CY2818" s="110"/>
      <c r="CZ2818" s="110"/>
      <c r="DA2818" s="110"/>
      <c r="DB2818" s="110"/>
      <c r="DC2818" s="110"/>
      <c r="DD2818" s="110"/>
      <c r="DE2818" s="110"/>
      <c r="DF2818" s="110"/>
      <c r="DG2818" s="110"/>
      <c r="DH2818" s="110"/>
      <c r="DI2818" s="110"/>
      <c r="DJ2818" s="110"/>
      <c r="DK2818" s="110"/>
      <c r="DL2818" s="110"/>
      <c r="DM2818" s="110"/>
      <c r="DN2818" s="110"/>
      <c r="DO2818" s="110"/>
      <c r="DP2818" s="110"/>
      <c r="DQ2818" s="110"/>
      <c r="DR2818" s="110"/>
      <c r="DS2818" s="110"/>
      <c r="DT2818" s="110"/>
      <c r="DU2818" s="110"/>
      <c r="DV2818" s="110"/>
      <c r="DW2818" s="110"/>
      <c r="DX2818" s="110"/>
      <c r="DY2818" s="110"/>
      <c r="DZ2818" s="110"/>
      <c r="EA2818" s="110"/>
      <c r="EB2818" s="110"/>
      <c r="EC2818" s="110"/>
      <c r="ED2818" s="110"/>
      <c r="EE2818" s="110"/>
      <c r="EF2818" s="110"/>
      <c r="EG2818" s="110"/>
      <c r="EH2818" s="110"/>
      <c r="EI2818" s="110"/>
      <c r="EJ2818" s="110"/>
      <c r="EK2818" s="110"/>
      <c r="EL2818" s="110"/>
      <c r="EM2818" s="110"/>
      <c r="EN2818" s="110"/>
      <c r="EO2818" s="110"/>
      <c r="EP2818" s="110"/>
      <c r="EQ2818" s="110"/>
      <c r="ER2818" s="110"/>
      <c r="ES2818" s="110"/>
      <c r="ET2818" s="110"/>
      <c r="EU2818" s="110"/>
      <c r="EV2818" s="110"/>
      <c r="EW2818" s="110"/>
      <c r="EX2818" s="110"/>
      <c r="EY2818" s="110"/>
      <c r="EZ2818" s="110"/>
      <c r="FA2818" s="110"/>
      <c r="FB2818" s="110"/>
      <c r="FC2818" s="110"/>
      <c r="FD2818" s="110"/>
      <c r="FE2818" s="110"/>
      <c r="FF2818" s="110"/>
      <c r="FG2818" s="110"/>
      <c r="FH2818" s="110"/>
      <c r="FI2818" s="110"/>
      <c r="FJ2818" s="110"/>
      <c r="FK2818" s="110"/>
      <c r="FL2818" s="110"/>
      <c r="FM2818" s="110"/>
      <c r="FN2818" s="110"/>
      <c r="FO2818" s="110"/>
      <c r="FP2818" s="110"/>
      <c r="FQ2818" s="110"/>
      <c r="FR2818" s="110"/>
      <c r="FS2818" s="110"/>
      <c r="FT2818" s="110"/>
      <c r="FU2818" s="110"/>
      <c r="FV2818" s="110"/>
      <c r="FW2818" s="110"/>
      <c r="FX2818" s="110"/>
      <c r="FY2818" s="110"/>
      <c r="FZ2818" s="110"/>
      <c r="GA2818" s="110"/>
      <c r="GB2818" s="110"/>
      <c r="GC2818" s="110"/>
      <c r="GD2818" s="110"/>
      <c r="GE2818" s="110"/>
      <c r="GF2818" s="110"/>
      <c r="GG2818" s="110"/>
      <c r="GH2818" s="110"/>
      <c r="GI2818" s="110"/>
      <c r="GJ2818" s="110"/>
      <c r="GK2818" s="110"/>
      <c r="GL2818" s="110"/>
      <c r="GM2818" s="110"/>
      <c r="GN2818" s="110"/>
      <c r="GO2818" s="110"/>
      <c r="GP2818" s="110"/>
      <c r="GQ2818" s="110"/>
      <c r="GR2818" s="110"/>
      <c r="GS2818" s="110"/>
      <c r="GT2818" s="110"/>
      <c r="GU2818" s="110"/>
      <c r="GV2818" s="110"/>
      <c r="GW2818" s="110"/>
      <c r="GX2818" s="110"/>
      <c r="GY2818" s="110"/>
      <c r="GZ2818" s="110"/>
      <c r="HA2818" s="110"/>
      <c r="HB2818" s="110"/>
      <c r="HC2818" s="110"/>
      <c r="HD2818" s="110"/>
      <c r="HE2818" s="110"/>
      <c r="HF2818" s="110"/>
      <c r="HG2818" s="110"/>
      <c r="HH2818" s="110"/>
      <c r="HI2818" s="110"/>
      <c r="HJ2818" s="110"/>
      <c r="HK2818" s="110"/>
      <c r="HL2818" s="110"/>
      <c r="HM2818" s="110"/>
      <c r="HN2818" s="110"/>
      <c r="HO2818" s="110"/>
      <c r="HP2818" s="110"/>
      <c r="HQ2818" s="110"/>
      <c r="HR2818" s="110"/>
      <c r="HS2818" s="110"/>
      <c r="HT2818" s="110"/>
      <c r="HU2818" s="110"/>
      <c r="HV2818" s="110"/>
      <c r="HW2818" s="110"/>
      <c r="HX2818" s="110"/>
      <c r="HY2818" s="110"/>
      <c r="HZ2818" s="110"/>
      <c r="IA2818" s="110"/>
      <c r="IB2818" s="110"/>
      <c r="IC2818" s="110"/>
      <c r="ID2818" s="110"/>
      <c r="IE2818" s="110"/>
      <c r="IF2818" s="110"/>
      <c r="IG2818" s="110"/>
      <c r="IH2818" s="110"/>
      <c r="II2818" s="110"/>
      <c r="IJ2818" s="110"/>
    </row>
    <row r="2819" spans="1:244" s="24" customFormat="1" ht="12" customHeight="1" hidden="1" outlineLevel="3">
      <c r="A2819" s="129" t="s">
        <v>3489</v>
      </c>
      <c r="B2819" s="100" t="s">
        <v>3490</v>
      </c>
      <c r="C2819" s="9" t="s">
        <v>1849</v>
      </c>
      <c r="D2819" s="28">
        <v>28.92</v>
      </c>
      <c r="E2819" s="289"/>
      <c r="F2819" s="30">
        <f>D2819*E2819</f>
        <v>0</v>
      </c>
      <c r="G2819" s="110"/>
      <c r="H2819" s="110"/>
      <c r="I2819" s="110"/>
      <c r="J2819" s="110"/>
      <c r="K2819" s="110"/>
      <c r="L2819" s="110"/>
      <c r="M2819" s="110"/>
      <c r="N2819" s="110"/>
      <c r="O2819" s="110"/>
      <c r="P2819" s="110"/>
      <c r="Q2819" s="110"/>
      <c r="R2819" s="110"/>
      <c r="S2819" s="110"/>
      <c r="T2819" s="110"/>
      <c r="U2819" s="110"/>
      <c r="V2819" s="110"/>
      <c r="W2819" s="110"/>
      <c r="X2819" s="110"/>
      <c r="Y2819" s="110"/>
      <c r="Z2819" s="110"/>
      <c r="AA2819" s="110"/>
      <c r="AB2819" s="110"/>
      <c r="AC2819" s="110"/>
      <c r="AD2819" s="110"/>
      <c r="AE2819" s="110"/>
      <c r="AF2819" s="110"/>
      <c r="AG2819" s="110"/>
      <c r="AH2819" s="110"/>
      <c r="AI2819" s="110"/>
      <c r="AJ2819" s="110"/>
      <c r="AK2819" s="110"/>
      <c r="AL2819" s="110"/>
      <c r="AM2819" s="110"/>
      <c r="AN2819" s="110"/>
      <c r="AO2819" s="110"/>
      <c r="AP2819" s="110"/>
      <c r="AQ2819" s="110"/>
      <c r="AR2819" s="110"/>
      <c r="AS2819" s="110"/>
      <c r="AT2819" s="110"/>
      <c r="AU2819" s="110"/>
      <c r="AV2819" s="110"/>
      <c r="AW2819" s="110"/>
      <c r="AX2819" s="110"/>
      <c r="AY2819" s="110"/>
      <c r="AZ2819" s="110"/>
      <c r="BA2819" s="110"/>
      <c r="BB2819" s="110"/>
      <c r="BC2819" s="110"/>
      <c r="BD2819" s="110"/>
      <c r="BE2819" s="110"/>
      <c r="BF2819" s="110"/>
      <c r="BG2819" s="110"/>
      <c r="BH2819" s="110"/>
      <c r="BI2819" s="110"/>
      <c r="BJ2819" s="110"/>
      <c r="BK2819" s="110"/>
      <c r="BL2819" s="110"/>
      <c r="BM2819" s="110"/>
      <c r="BN2819" s="110"/>
      <c r="BO2819" s="110"/>
      <c r="BP2819" s="110"/>
      <c r="BQ2819" s="110"/>
      <c r="BR2819" s="110"/>
      <c r="BS2819" s="110"/>
      <c r="BT2819" s="110"/>
      <c r="BU2819" s="110"/>
      <c r="BV2819" s="110"/>
      <c r="BW2819" s="110"/>
      <c r="BX2819" s="110"/>
      <c r="BY2819" s="110"/>
      <c r="BZ2819" s="110"/>
      <c r="CA2819" s="110"/>
      <c r="CB2819" s="110"/>
      <c r="CC2819" s="110"/>
      <c r="CD2819" s="110"/>
      <c r="CE2819" s="110"/>
      <c r="CF2819" s="110"/>
      <c r="CG2819" s="110"/>
      <c r="CH2819" s="110"/>
      <c r="CI2819" s="110"/>
      <c r="CJ2819" s="110"/>
      <c r="CK2819" s="110"/>
      <c r="CL2819" s="110"/>
      <c r="CM2819" s="110"/>
      <c r="CN2819" s="110"/>
      <c r="CO2819" s="110"/>
      <c r="CP2819" s="110"/>
      <c r="CQ2819" s="110"/>
      <c r="CR2819" s="110"/>
      <c r="CS2819" s="110"/>
      <c r="CT2819" s="110"/>
      <c r="CU2819" s="110"/>
      <c r="CV2819" s="110"/>
      <c r="CW2819" s="110"/>
      <c r="CX2819" s="110"/>
      <c r="CY2819" s="110"/>
      <c r="CZ2819" s="110"/>
      <c r="DA2819" s="110"/>
      <c r="DB2819" s="110"/>
      <c r="DC2819" s="110"/>
      <c r="DD2819" s="110"/>
      <c r="DE2819" s="110"/>
      <c r="DF2819" s="110"/>
      <c r="DG2819" s="110"/>
      <c r="DH2819" s="110"/>
      <c r="DI2819" s="110"/>
      <c r="DJ2819" s="110"/>
      <c r="DK2819" s="110"/>
      <c r="DL2819" s="110"/>
      <c r="DM2819" s="110"/>
      <c r="DN2819" s="110"/>
      <c r="DO2819" s="110"/>
      <c r="DP2819" s="110"/>
      <c r="DQ2819" s="110"/>
      <c r="DR2819" s="110"/>
      <c r="DS2819" s="110"/>
      <c r="DT2819" s="110"/>
      <c r="DU2819" s="110"/>
      <c r="DV2819" s="110"/>
      <c r="DW2819" s="110"/>
      <c r="DX2819" s="110"/>
      <c r="DY2819" s="110"/>
      <c r="DZ2819" s="110"/>
      <c r="EA2819" s="110"/>
      <c r="EB2819" s="110"/>
      <c r="EC2819" s="110"/>
      <c r="ED2819" s="110"/>
      <c r="EE2819" s="110"/>
      <c r="EF2819" s="110"/>
      <c r="EG2819" s="110"/>
      <c r="EH2819" s="110"/>
      <c r="EI2819" s="110"/>
      <c r="EJ2819" s="110"/>
      <c r="EK2819" s="110"/>
      <c r="EL2819" s="110"/>
      <c r="EM2819" s="110"/>
      <c r="EN2819" s="110"/>
      <c r="EO2819" s="110"/>
      <c r="EP2819" s="110"/>
      <c r="EQ2819" s="110"/>
      <c r="ER2819" s="110"/>
      <c r="ES2819" s="110"/>
      <c r="ET2819" s="110"/>
      <c r="EU2819" s="110"/>
      <c r="EV2819" s="110"/>
      <c r="EW2819" s="110"/>
      <c r="EX2819" s="110"/>
      <c r="EY2819" s="110"/>
      <c r="EZ2819" s="110"/>
      <c r="FA2819" s="110"/>
      <c r="FB2819" s="110"/>
      <c r="FC2819" s="110"/>
      <c r="FD2819" s="110"/>
      <c r="FE2819" s="110"/>
      <c r="FF2819" s="110"/>
      <c r="FG2819" s="110"/>
      <c r="FH2819" s="110"/>
      <c r="FI2819" s="110"/>
      <c r="FJ2819" s="110"/>
      <c r="FK2819" s="110"/>
      <c r="FL2819" s="110"/>
      <c r="FM2819" s="110"/>
      <c r="FN2819" s="110"/>
      <c r="FO2819" s="110"/>
      <c r="FP2819" s="110"/>
      <c r="FQ2819" s="110"/>
      <c r="FR2819" s="110"/>
      <c r="FS2819" s="110"/>
      <c r="FT2819" s="110"/>
      <c r="FU2819" s="110"/>
      <c r="FV2819" s="110"/>
      <c r="FW2819" s="110"/>
      <c r="FX2819" s="110"/>
      <c r="FY2819" s="110"/>
      <c r="FZ2819" s="110"/>
      <c r="GA2819" s="110"/>
      <c r="GB2819" s="110"/>
      <c r="GC2819" s="110"/>
      <c r="GD2819" s="110"/>
      <c r="GE2819" s="110"/>
      <c r="GF2819" s="110"/>
      <c r="GG2819" s="110"/>
      <c r="GH2819" s="110"/>
      <c r="GI2819" s="110"/>
      <c r="GJ2819" s="110"/>
      <c r="GK2819" s="110"/>
      <c r="GL2819" s="110"/>
      <c r="GM2819" s="110"/>
      <c r="GN2819" s="110"/>
      <c r="GO2819" s="110"/>
      <c r="GP2819" s="110"/>
      <c r="GQ2819" s="110"/>
      <c r="GR2819" s="110"/>
      <c r="GS2819" s="110"/>
      <c r="GT2819" s="110"/>
      <c r="GU2819" s="110"/>
      <c r="GV2819" s="110"/>
      <c r="GW2819" s="110"/>
      <c r="GX2819" s="110"/>
      <c r="GY2819" s="110"/>
      <c r="GZ2819" s="110"/>
      <c r="HA2819" s="110"/>
      <c r="HB2819" s="110"/>
      <c r="HC2819" s="110"/>
      <c r="HD2819" s="110"/>
      <c r="HE2819" s="110"/>
      <c r="HF2819" s="110"/>
      <c r="HG2819" s="110"/>
      <c r="HH2819" s="110"/>
      <c r="HI2819" s="110"/>
      <c r="HJ2819" s="110"/>
      <c r="HK2819" s="110"/>
      <c r="HL2819" s="110"/>
      <c r="HM2819" s="110"/>
      <c r="HN2819" s="110"/>
      <c r="HO2819" s="110"/>
      <c r="HP2819" s="110"/>
      <c r="HQ2819" s="110"/>
      <c r="HR2819" s="110"/>
      <c r="HS2819" s="110"/>
      <c r="HT2819" s="110"/>
      <c r="HU2819" s="110"/>
      <c r="HV2819" s="110"/>
      <c r="HW2819" s="110"/>
      <c r="HX2819" s="110"/>
      <c r="HY2819" s="110"/>
      <c r="HZ2819" s="110"/>
      <c r="IA2819" s="110"/>
      <c r="IB2819" s="110"/>
      <c r="IC2819" s="110"/>
      <c r="ID2819" s="110"/>
      <c r="IE2819" s="110"/>
      <c r="IF2819" s="110"/>
      <c r="IG2819" s="110"/>
      <c r="IH2819" s="110"/>
      <c r="II2819" s="110"/>
      <c r="IJ2819" s="110"/>
    </row>
    <row r="2820" spans="1:6" s="24" customFormat="1" ht="13.5" customHeight="1" outlineLevel="1" collapsed="1">
      <c r="A2820" s="164" t="s">
        <v>1439</v>
      </c>
      <c r="B2820" s="167"/>
      <c r="C2820" s="168"/>
      <c r="D2820" s="169"/>
      <c r="E2820" s="285"/>
      <c r="F2820" s="30"/>
    </row>
    <row r="2821" spans="1:12" s="4" customFormat="1" ht="13.5" customHeight="1" hidden="1" outlineLevel="2" collapsed="1">
      <c r="A2821" s="166" t="s">
        <v>534</v>
      </c>
      <c r="B2821" s="167"/>
      <c r="C2821" s="168"/>
      <c r="D2821" s="169"/>
      <c r="E2821" s="285"/>
      <c r="F2821" s="23">
        <f>SUM(F2822:F2828)</f>
        <v>0</v>
      </c>
      <c r="G2821" s="35"/>
      <c r="H2821" s="35"/>
      <c r="I2821" s="35"/>
      <c r="J2821" s="35"/>
      <c r="K2821" s="35"/>
      <c r="L2821" s="35"/>
    </row>
    <row r="2822" spans="1:12" s="24" customFormat="1" ht="12" customHeight="1" hidden="1" outlineLevel="3">
      <c r="A2822" s="107" t="s">
        <v>1441</v>
      </c>
      <c r="B2822" s="70" t="s">
        <v>1440</v>
      </c>
      <c r="C2822" s="9" t="s">
        <v>1849</v>
      </c>
      <c r="D2822" s="38">
        <v>180.59</v>
      </c>
      <c r="E2822" s="281"/>
      <c r="F2822" s="30">
        <f aca="true" t="shared" si="109" ref="F2822:F2828">D2822*E2822</f>
        <v>0</v>
      </c>
      <c r="G2822" s="67"/>
      <c r="H2822" s="67"/>
      <c r="I2822" s="67"/>
      <c r="J2822" s="67"/>
      <c r="K2822" s="67"/>
      <c r="L2822" s="67"/>
    </row>
    <row r="2823" spans="1:12" s="24" customFormat="1" ht="12" customHeight="1" hidden="1" outlineLevel="3">
      <c r="A2823" s="107" t="s">
        <v>1443</v>
      </c>
      <c r="B2823" s="70" t="s">
        <v>1442</v>
      </c>
      <c r="C2823" s="9" t="s">
        <v>1849</v>
      </c>
      <c r="D2823" s="38">
        <v>278.22</v>
      </c>
      <c r="E2823" s="281"/>
      <c r="F2823" s="30">
        <f t="shared" si="109"/>
        <v>0</v>
      </c>
      <c r="G2823" s="67"/>
      <c r="H2823" s="67"/>
      <c r="I2823" s="67"/>
      <c r="J2823" s="67"/>
      <c r="K2823" s="67"/>
      <c r="L2823" s="67"/>
    </row>
    <row r="2824" spans="1:12" s="24" customFormat="1" ht="12" customHeight="1" hidden="1" outlineLevel="3">
      <c r="A2824" s="107" t="s">
        <v>1445</v>
      </c>
      <c r="B2824" s="70" t="s">
        <v>1444</v>
      </c>
      <c r="C2824" s="9" t="s">
        <v>1849</v>
      </c>
      <c r="D2824" s="38">
        <v>200.65</v>
      </c>
      <c r="E2824" s="281"/>
      <c r="F2824" s="30">
        <f t="shared" si="109"/>
        <v>0</v>
      </c>
      <c r="G2824" s="67"/>
      <c r="H2824" s="67"/>
      <c r="I2824" s="67"/>
      <c r="J2824" s="67"/>
      <c r="K2824" s="67"/>
      <c r="L2824" s="67"/>
    </row>
    <row r="2825" spans="1:12" s="24" customFormat="1" ht="12" customHeight="1" hidden="1" outlineLevel="3">
      <c r="A2825" s="107" t="s">
        <v>1447</v>
      </c>
      <c r="B2825" s="70" t="s">
        <v>1446</v>
      </c>
      <c r="C2825" s="9" t="s">
        <v>1849</v>
      </c>
      <c r="D2825" s="38">
        <v>227.4</v>
      </c>
      <c r="E2825" s="281"/>
      <c r="F2825" s="30">
        <f t="shared" si="109"/>
        <v>0</v>
      </c>
      <c r="G2825" s="67"/>
      <c r="H2825" s="67"/>
      <c r="I2825" s="67"/>
      <c r="J2825" s="67"/>
      <c r="K2825" s="67"/>
      <c r="L2825" s="67"/>
    </row>
    <row r="2826" spans="1:12" s="24" customFormat="1" ht="24" customHeight="1" hidden="1" outlineLevel="3">
      <c r="A2826" s="107" t="s">
        <v>1449</v>
      </c>
      <c r="B2826" s="70" t="s">
        <v>1448</v>
      </c>
      <c r="C2826" s="9" t="s">
        <v>1849</v>
      </c>
      <c r="D2826" s="38">
        <v>57.5</v>
      </c>
      <c r="E2826" s="281"/>
      <c r="F2826" s="30">
        <f t="shared" si="109"/>
        <v>0</v>
      </c>
      <c r="G2826" s="67"/>
      <c r="H2826" s="67"/>
      <c r="I2826" s="67"/>
      <c r="J2826" s="67"/>
      <c r="K2826" s="67"/>
      <c r="L2826" s="67"/>
    </row>
    <row r="2827" spans="1:12" s="24" customFormat="1" ht="24" customHeight="1" hidden="1" outlineLevel="3">
      <c r="A2827" s="107" t="s">
        <v>1451</v>
      </c>
      <c r="B2827" s="70" t="s">
        <v>1450</v>
      </c>
      <c r="C2827" s="9" t="s">
        <v>1849</v>
      </c>
      <c r="D2827" s="38">
        <v>63.58</v>
      </c>
      <c r="E2827" s="281"/>
      <c r="F2827" s="30">
        <f t="shared" si="109"/>
        <v>0</v>
      </c>
      <c r="G2827" s="67"/>
      <c r="H2827" s="67"/>
      <c r="I2827" s="67"/>
      <c r="J2827" s="67"/>
      <c r="K2827" s="67"/>
      <c r="L2827" s="67"/>
    </row>
    <row r="2828" spans="1:12" s="24" customFormat="1" ht="24" customHeight="1" hidden="1" outlineLevel="3">
      <c r="A2828" s="107" t="s">
        <v>1453</v>
      </c>
      <c r="B2828" s="70" t="s">
        <v>1452</v>
      </c>
      <c r="C2828" s="9" t="s">
        <v>1849</v>
      </c>
      <c r="D2828" s="38">
        <v>70.26</v>
      </c>
      <c r="E2828" s="281"/>
      <c r="F2828" s="30">
        <f t="shared" si="109"/>
        <v>0</v>
      </c>
      <c r="G2828" s="67"/>
      <c r="H2828" s="67"/>
      <c r="I2828" s="67"/>
      <c r="J2828" s="67"/>
      <c r="K2828" s="67"/>
      <c r="L2828" s="67"/>
    </row>
    <row r="2829" spans="1:12" s="24" customFormat="1" ht="13.5" customHeight="1" outlineLevel="1" collapsed="1">
      <c r="A2829" s="164" t="s">
        <v>1464</v>
      </c>
      <c r="B2829" s="167"/>
      <c r="C2829" s="168"/>
      <c r="D2829" s="169"/>
      <c r="E2829" s="285"/>
      <c r="F2829" s="30"/>
      <c r="G2829" s="67"/>
      <c r="H2829" s="67"/>
      <c r="I2829" s="67"/>
      <c r="J2829" s="67"/>
      <c r="K2829" s="67"/>
      <c r="L2829" s="67"/>
    </row>
    <row r="2830" spans="1:6" s="4" customFormat="1" ht="13.5" customHeight="1" hidden="1" outlineLevel="2" collapsed="1">
      <c r="A2830" s="166" t="s">
        <v>534</v>
      </c>
      <c r="B2830" s="167"/>
      <c r="C2830" s="168"/>
      <c r="D2830" s="169"/>
      <c r="E2830" s="285"/>
      <c r="F2830" s="23">
        <f>SUM(F2831:F2836)</f>
        <v>0</v>
      </c>
    </row>
    <row r="2831" spans="1:6" s="24" customFormat="1" ht="22.5" hidden="1" outlineLevel="3">
      <c r="A2831" s="107" t="s">
        <v>1423</v>
      </c>
      <c r="B2831" s="70" t="s">
        <v>1422</v>
      </c>
      <c r="C2831" s="9" t="s">
        <v>1849</v>
      </c>
      <c r="D2831" s="38">
        <v>6019.43</v>
      </c>
      <c r="E2831" s="281"/>
      <c r="F2831" s="30">
        <f aca="true" t="shared" si="110" ref="F2831:F2836">D2831*E2831</f>
        <v>0</v>
      </c>
    </row>
    <row r="2832" spans="1:6" s="24" customFormat="1" ht="12.75" customHeight="1" hidden="1" outlineLevel="3">
      <c r="A2832" s="107" t="s">
        <v>2670</v>
      </c>
      <c r="B2832" s="70" t="s">
        <v>1465</v>
      </c>
      <c r="C2832" s="9" t="s">
        <v>1849</v>
      </c>
      <c r="D2832" s="38">
        <v>190.66</v>
      </c>
      <c r="E2832" s="281"/>
      <c r="F2832" s="30">
        <f t="shared" si="110"/>
        <v>0</v>
      </c>
    </row>
    <row r="2833" spans="1:244" s="113" customFormat="1" ht="12" customHeight="1" hidden="1" outlineLevel="3">
      <c r="A2833" s="107" t="s">
        <v>2672</v>
      </c>
      <c r="B2833" s="70" t="s">
        <v>2671</v>
      </c>
      <c r="C2833" s="9" t="s">
        <v>1849</v>
      </c>
      <c r="D2833" s="38">
        <v>173.9</v>
      </c>
      <c r="E2833" s="289"/>
      <c r="F2833" s="30">
        <f t="shared" si="110"/>
        <v>0</v>
      </c>
      <c r="G2833" s="110"/>
      <c r="H2833" s="110"/>
      <c r="I2833" s="110"/>
      <c r="J2833" s="110"/>
      <c r="K2833" s="110"/>
      <c r="L2833" s="110"/>
      <c r="M2833" s="110"/>
      <c r="N2833" s="110"/>
      <c r="O2833" s="110"/>
      <c r="P2833" s="110"/>
      <c r="Q2833" s="110"/>
      <c r="R2833" s="110"/>
      <c r="S2833" s="110"/>
      <c r="T2833" s="110"/>
      <c r="U2833" s="110"/>
      <c r="V2833" s="110"/>
      <c r="W2833" s="110"/>
      <c r="X2833" s="110"/>
      <c r="Y2833" s="110"/>
      <c r="Z2833" s="110"/>
      <c r="AA2833" s="110"/>
      <c r="AB2833" s="110"/>
      <c r="AC2833" s="110"/>
      <c r="AD2833" s="110"/>
      <c r="AE2833" s="110"/>
      <c r="AF2833" s="110"/>
      <c r="AG2833" s="110"/>
      <c r="AH2833" s="110"/>
      <c r="AI2833" s="110"/>
      <c r="AJ2833" s="110"/>
      <c r="AK2833" s="110"/>
      <c r="AL2833" s="110"/>
      <c r="AM2833" s="110"/>
      <c r="AN2833" s="110"/>
      <c r="AO2833" s="110"/>
      <c r="AP2833" s="110"/>
      <c r="AQ2833" s="110"/>
      <c r="AR2833" s="110"/>
      <c r="AS2833" s="110"/>
      <c r="AT2833" s="110"/>
      <c r="AU2833" s="110"/>
      <c r="AV2833" s="110"/>
      <c r="AW2833" s="110"/>
      <c r="AX2833" s="110"/>
      <c r="AY2833" s="110"/>
      <c r="AZ2833" s="110"/>
      <c r="BA2833" s="110"/>
      <c r="BB2833" s="110"/>
      <c r="BC2833" s="110"/>
      <c r="BD2833" s="110"/>
      <c r="BE2833" s="110"/>
      <c r="BF2833" s="110"/>
      <c r="BG2833" s="110"/>
      <c r="BH2833" s="110"/>
      <c r="BI2833" s="110"/>
      <c r="BJ2833" s="110"/>
      <c r="BK2833" s="110"/>
      <c r="BL2833" s="110"/>
      <c r="BM2833" s="110"/>
      <c r="BN2833" s="110"/>
      <c r="BO2833" s="110"/>
      <c r="BP2833" s="110"/>
      <c r="BQ2833" s="110"/>
      <c r="BR2833" s="110"/>
      <c r="BS2833" s="110"/>
      <c r="BT2833" s="110"/>
      <c r="BU2833" s="110"/>
      <c r="BV2833" s="110"/>
      <c r="BW2833" s="110"/>
      <c r="BX2833" s="110"/>
      <c r="BY2833" s="110"/>
      <c r="BZ2833" s="110"/>
      <c r="CA2833" s="110"/>
      <c r="CB2833" s="110"/>
      <c r="CC2833" s="110"/>
      <c r="CD2833" s="110"/>
      <c r="CE2833" s="110"/>
      <c r="CF2833" s="110"/>
      <c r="CG2833" s="110"/>
      <c r="CH2833" s="110"/>
      <c r="CI2833" s="110"/>
      <c r="CJ2833" s="110"/>
      <c r="CK2833" s="110"/>
      <c r="CL2833" s="110"/>
      <c r="CM2833" s="110"/>
      <c r="CN2833" s="110"/>
      <c r="CO2833" s="110"/>
      <c r="CP2833" s="110"/>
      <c r="CQ2833" s="110"/>
      <c r="CR2833" s="110"/>
      <c r="CS2833" s="110"/>
      <c r="CT2833" s="110"/>
      <c r="CU2833" s="110"/>
      <c r="CV2833" s="110"/>
      <c r="CW2833" s="110"/>
      <c r="CX2833" s="110"/>
      <c r="CY2833" s="110"/>
      <c r="CZ2833" s="110"/>
      <c r="DA2833" s="110"/>
      <c r="DB2833" s="110"/>
      <c r="DC2833" s="110"/>
      <c r="DD2833" s="110"/>
      <c r="DE2833" s="110"/>
      <c r="DF2833" s="110"/>
      <c r="DG2833" s="110"/>
      <c r="DH2833" s="110"/>
      <c r="DI2833" s="110"/>
      <c r="DJ2833" s="110"/>
      <c r="DK2833" s="110"/>
      <c r="DL2833" s="110"/>
      <c r="DM2833" s="110"/>
      <c r="DN2833" s="110"/>
      <c r="DO2833" s="110"/>
      <c r="DP2833" s="110"/>
      <c r="DQ2833" s="110"/>
      <c r="DR2833" s="110"/>
      <c r="DS2833" s="110"/>
      <c r="DT2833" s="110"/>
      <c r="DU2833" s="110"/>
      <c r="DV2833" s="110"/>
      <c r="DW2833" s="110"/>
      <c r="DX2833" s="110"/>
      <c r="DY2833" s="110"/>
      <c r="DZ2833" s="110"/>
      <c r="EA2833" s="110"/>
      <c r="EB2833" s="110"/>
      <c r="EC2833" s="110"/>
      <c r="ED2833" s="110"/>
      <c r="EE2833" s="110"/>
      <c r="EF2833" s="110"/>
      <c r="EG2833" s="110"/>
      <c r="EH2833" s="110"/>
      <c r="EI2833" s="110"/>
      <c r="EJ2833" s="110"/>
      <c r="EK2833" s="110"/>
      <c r="EL2833" s="110"/>
      <c r="EM2833" s="110"/>
      <c r="EN2833" s="110"/>
      <c r="EO2833" s="110"/>
      <c r="EP2833" s="110"/>
      <c r="EQ2833" s="110"/>
      <c r="ER2833" s="110"/>
      <c r="ES2833" s="110"/>
      <c r="ET2833" s="110"/>
      <c r="EU2833" s="110"/>
      <c r="EV2833" s="110"/>
      <c r="EW2833" s="110"/>
      <c r="EX2833" s="110"/>
      <c r="EY2833" s="110"/>
      <c r="EZ2833" s="110"/>
      <c r="FA2833" s="110"/>
      <c r="FB2833" s="110"/>
      <c r="FC2833" s="110"/>
      <c r="FD2833" s="110"/>
      <c r="FE2833" s="110"/>
      <c r="FF2833" s="110"/>
      <c r="FG2833" s="110"/>
      <c r="FH2833" s="110"/>
      <c r="FI2833" s="110"/>
      <c r="FJ2833" s="110"/>
      <c r="FK2833" s="110"/>
      <c r="FL2833" s="110"/>
      <c r="FM2833" s="110"/>
      <c r="FN2833" s="110"/>
      <c r="FO2833" s="110"/>
      <c r="FP2833" s="110"/>
      <c r="FQ2833" s="110"/>
      <c r="FR2833" s="110"/>
      <c r="FS2833" s="110"/>
      <c r="FT2833" s="110"/>
      <c r="FU2833" s="110"/>
      <c r="FV2833" s="110"/>
      <c r="FW2833" s="110"/>
      <c r="FX2833" s="110"/>
      <c r="FY2833" s="110"/>
      <c r="FZ2833" s="110"/>
      <c r="GA2833" s="110"/>
      <c r="GB2833" s="110"/>
      <c r="GC2833" s="110"/>
      <c r="GD2833" s="110"/>
      <c r="GE2833" s="110"/>
      <c r="GF2833" s="110"/>
      <c r="GG2833" s="110"/>
      <c r="GH2833" s="110"/>
      <c r="GI2833" s="110"/>
      <c r="GJ2833" s="110"/>
      <c r="GK2833" s="110"/>
      <c r="GL2833" s="110"/>
      <c r="GM2833" s="110"/>
      <c r="GN2833" s="110"/>
      <c r="GO2833" s="110"/>
      <c r="GP2833" s="110"/>
      <c r="GQ2833" s="110"/>
      <c r="GR2833" s="110"/>
      <c r="GS2833" s="110"/>
      <c r="GT2833" s="110"/>
      <c r="GU2833" s="110"/>
      <c r="GV2833" s="110"/>
      <c r="GW2833" s="110"/>
      <c r="GX2833" s="110"/>
      <c r="GY2833" s="110"/>
      <c r="GZ2833" s="110"/>
      <c r="HA2833" s="110"/>
      <c r="HB2833" s="110"/>
      <c r="HC2833" s="110"/>
      <c r="HD2833" s="110"/>
      <c r="HE2833" s="110"/>
      <c r="HF2833" s="110"/>
      <c r="HG2833" s="110"/>
      <c r="HH2833" s="110"/>
      <c r="HI2833" s="110"/>
      <c r="HJ2833" s="110"/>
      <c r="HK2833" s="110"/>
      <c r="HL2833" s="110"/>
      <c r="HM2833" s="110"/>
      <c r="HN2833" s="110"/>
      <c r="HO2833" s="110"/>
      <c r="HP2833" s="110"/>
      <c r="HQ2833" s="110"/>
      <c r="HR2833" s="110"/>
      <c r="HS2833" s="110"/>
      <c r="HT2833" s="110"/>
      <c r="HU2833" s="110"/>
      <c r="HV2833" s="110"/>
      <c r="HW2833" s="110"/>
      <c r="HX2833" s="110"/>
      <c r="HY2833" s="110"/>
      <c r="HZ2833" s="110"/>
      <c r="IA2833" s="110"/>
      <c r="IB2833" s="110"/>
      <c r="IC2833" s="110"/>
      <c r="ID2833" s="110"/>
      <c r="IE2833" s="110"/>
      <c r="IF2833" s="110"/>
      <c r="IG2833" s="110"/>
      <c r="IH2833" s="110"/>
      <c r="II2833" s="110"/>
      <c r="IJ2833" s="110"/>
    </row>
    <row r="2834" spans="1:6" s="113" customFormat="1" ht="12.75" customHeight="1" hidden="1" outlineLevel="3">
      <c r="A2834" s="107" t="s">
        <v>2674</v>
      </c>
      <c r="B2834" s="70" t="s">
        <v>2673</v>
      </c>
      <c r="C2834" s="9" t="s">
        <v>1849</v>
      </c>
      <c r="D2834" s="38">
        <v>525.07</v>
      </c>
      <c r="E2834" s="281"/>
      <c r="F2834" s="30">
        <f t="shared" si="110"/>
        <v>0</v>
      </c>
    </row>
    <row r="2835" spans="1:244" s="113" customFormat="1" ht="12" customHeight="1" hidden="1" outlineLevel="3">
      <c r="A2835" s="107" t="s">
        <v>2676</v>
      </c>
      <c r="B2835" s="70" t="s">
        <v>2675</v>
      </c>
      <c r="C2835" s="9" t="s">
        <v>1849</v>
      </c>
      <c r="D2835" s="38">
        <v>297.67</v>
      </c>
      <c r="E2835" s="289"/>
      <c r="F2835" s="30">
        <f t="shared" si="110"/>
        <v>0</v>
      </c>
      <c r="G2835" s="110"/>
      <c r="H2835" s="110"/>
      <c r="I2835" s="110"/>
      <c r="J2835" s="110"/>
      <c r="K2835" s="110"/>
      <c r="L2835" s="110"/>
      <c r="M2835" s="110"/>
      <c r="N2835" s="110"/>
      <c r="O2835" s="110"/>
      <c r="P2835" s="110"/>
      <c r="Q2835" s="110"/>
      <c r="R2835" s="110"/>
      <c r="S2835" s="110"/>
      <c r="T2835" s="110"/>
      <c r="U2835" s="110"/>
      <c r="V2835" s="110"/>
      <c r="W2835" s="110"/>
      <c r="X2835" s="110"/>
      <c r="Y2835" s="110"/>
      <c r="Z2835" s="110"/>
      <c r="AA2835" s="110"/>
      <c r="AB2835" s="110"/>
      <c r="AC2835" s="110"/>
      <c r="AD2835" s="110"/>
      <c r="AE2835" s="110"/>
      <c r="AF2835" s="110"/>
      <c r="AG2835" s="110"/>
      <c r="AH2835" s="110"/>
      <c r="AI2835" s="110"/>
      <c r="AJ2835" s="110"/>
      <c r="AK2835" s="110"/>
      <c r="AL2835" s="110"/>
      <c r="AM2835" s="110"/>
      <c r="AN2835" s="110"/>
      <c r="AO2835" s="110"/>
      <c r="AP2835" s="110"/>
      <c r="AQ2835" s="110"/>
      <c r="AR2835" s="110"/>
      <c r="AS2835" s="110"/>
      <c r="AT2835" s="110"/>
      <c r="AU2835" s="110"/>
      <c r="AV2835" s="110"/>
      <c r="AW2835" s="110"/>
      <c r="AX2835" s="110"/>
      <c r="AY2835" s="110"/>
      <c r="AZ2835" s="110"/>
      <c r="BA2835" s="110"/>
      <c r="BB2835" s="110"/>
      <c r="BC2835" s="110"/>
      <c r="BD2835" s="110"/>
      <c r="BE2835" s="110"/>
      <c r="BF2835" s="110"/>
      <c r="BG2835" s="110"/>
      <c r="BH2835" s="110"/>
      <c r="BI2835" s="110"/>
      <c r="BJ2835" s="110"/>
      <c r="BK2835" s="110"/>
      <c r="BL2835" s="110"/>
      <c r="BM2835" s="110"/>
      <c r="BN2835" s="110"/>
      <c r="BO2835" s="110"/>
      <c r="BP2835" s="110"/>
      <c r="BQ2835" s="110"/>
      <c r="BR2835" s="110"/>
      <c r="BS2835" s="110"/>
      <c r="BT2835" s="110"/>
      <c r="BU2835" s="110"/>
      <c r="BV2835" s="110"/>
      <c r="BW2835" s="110"/>
      <c r="BX2835" s="110"/>
      <c r="BY2835" s="110"/>
      <c r="BZ2835" s="110"/>
      <c r="CA2835" s="110"/>
      <c r="CB2835" s="110"/>
      <c r="CC2835" s="110"/>
      <c r="CD2835" s="110"/>
      <c r="CE2835" s="110"/>
      <c r="CF2835" s="110"/>
      <c r="CG2835" s="110"/>
      <c r="CH2835" s="110"/>
      <c r="CI2835" s="110"/>
      <c r="CJ2835" s="110"/>
      <c r="CK2835" s="110"/>
      <c r="CL2835" s="110"/>
      <c r="CM2835" s="110"/>
      <c r="CN2835" s="110"/>
      <c r="CO2835" s="110"/>
      <c r="CP2835" s="110"/>
      <c r="CQ2835" s="110"/>
      <c r="CR2835" s="110"/>
      <c r="CS2835" s="110"/>
      <c r="CT2835" s="110"/>
      <c r="CU2835" s="110"/>
      <c r="CV2835" s="110"/>
      <c r="CW2835" s="110"/>
      <c r="CX2835" s="110"/>
      <c r="CY2835" s="110"/>
      <c r="CZ2835" s="110"/>
      <c r="DA2835" s="110"/>
      <c r="DB2835" s="110"/>
      <c r="DC2835" s="110"/>
      <c r="DD2835" s="110"/>
      <c r="DE2835" s="110"/>
      <c r="DF2835" s="110"/>
      <c r="DG2835" s="110"/>
      <c r="DH2835" s="110"/>
      <c r="DI2835" s="110"/>
      <c r="DJ2835" s="110"/>
      <c r="DK2835" s="110"/>
      <c r="DL2835" s="110"/>
      <c r="DM2835" s="110"/>
      <c r="DN2835" s="110"/>
      <c r="DO2835" s="110"/>
      <c r="DP2835" s="110"/>
      <c r="DQ2835" s="110"/>
      <c r="DR2835" s="110"/>
      <c r="DS2835" s="110"/>
      <c r="DT2835" s="110"/>
      <c r="DU2835" s="110"/>
      <c r="DV2835" s="110"/>
      <c r="DW2835" s="110"/>
      <c r="DX2835" s="110"/>
      <c r="DY2835" s="110"/>
      <c r="DZ2835" s="110"/>
      <c r="EA2835" s="110"/>
      <c r="EB2835" s="110"/>
      <c r="EC2835" s="110"/>
      <c r="ED2835" s="110"/>
      <c r="EE2835" s="110"/>
      <c r="EF2835" s="110"/>
      <c r="EG2835" s="110"/>
      <c r="EH2835" s="110"/>
      <c r="EI2835" s="110"/>
      <c r="EJ2835" s="110"/>
      <c r="EK2835" s="110"/>
      <c r="EL2835" s="110"/>
      <c r="EM2835" s="110"/>
      <c r="EN2835" s="110"/>
      <c r="EO2835" s="110"/>
      <c r="EP2835" s="110"/>
      <c r="EQ2835" s="110"/>
      <c r="ER2835" s="110"/>
      <c r="ES2835" s="110"/>
      <c r="ET2835" s="110"/>
      <c r="EU2835" s="110"/>
      <c r="EV2835" s="110"/>
      <c r="EW2835" s="110"/>
      <c r="EX2835" s="110"/>
      <c r="EY2835" s="110"/>
      <c r="EZ2835" s="110"/>
      <c r="FA2835" s="110"/>
      <c r="FB2835" s="110"/>
      <c r="FC2835" s="110"/>
      <c r="FD2835" s="110"/>
      <c r="FE2835" s="110"/>
      <c r="FF2835" s="110"/>
      <c r="FG2835" s="110"/>
      <c r="FH2835" s="110"/>
      <c r="FI2835" s="110"/>
      <c r="FJ2835" s="110"/>
      <c r="FK2835" s="110"/>
      <c r="FL2835" s="110"/>
      <c r="FM2835" s="110"/>
      <c r="FN2835" s="110"/>
      <c r="FO2835" s="110"/>
      <c r="FP2835" s="110"/>
      <c r="FQ2835" s="110"/>
      <c r="FR2835" s="110"/>
      <c r="FS2835" s="110"/>
      <c r="FT2835" s="110"/>
      <c r="FU2835" s="110"/>
      <c r="FV2835" s="110"/>
      <c r="FW2835" s="110"/>
      <c r="FX2835" s="110"/>
      <c r="FY2835" s="110"/>
      <c r="FZ2835" s="110"/>
      <c r="GA2835" s="110"/>
      <c r="GB2835" s="110"/>
      <c r="GC2835" s="110"/>
      <c r="GD2835" s="110"/>
      <c r="GE2835" s="110"/>
      <c r="GF2835" s="110"/>
      <c r="GG2835" s="110"/>
      <c r="GH2835" s="110"/>
      <c r="GI2835" s="110"/>
      <c r="GJ2835" s="110"/>
      <c r="GK2835" s="110"/>
      <c r="GL2835" s="110"/>
      <c r="GM2835" s="110"/>
      <c r="GN2835" s="110"/>
      <c r="GO2835" s="110"/>
      <c r="GP2835" s="110"/>
      <c r="GQ2835" s="110"/>
      <c r="GR2835" s="110"/>
      <c r="GS2835" s="110"/>
      <c r="GT2835" s="110"/>
      <c r="GU2835" s="110"/>
      <c r="GV2835" s="110"/>
      <c r="GW2835" s="110"/>
      <c r="GX2835" s="110"/>
      <c r="GY2835" s="110"/>
      <c r="GZ2835" s="110"/>
      <c r="HA2835" s="110"/>
      <c r="HB2835" s="110"/>
      <c r="HC2835" s="110"/>
      <c r="HD2835" s="110"/>
      <c r="HE2835" s="110"/>
      <c r="HF2835" s="110"/>
      <c r="HG2835" s="110"/>
      <c r="HH2835" s="110"/>
      <c r="HI2835" s="110"/>
      <c r="HJ2835" s="110"/>
      <c r="HK2835" s="110"/>
      <c r="HL2835" s="110"/>
      <c r="HM2835" s="110"/>
      <c r="HN2835" s="110"/>
      <c r="HO2835" s="110"/>
      <c r="HP2835" s="110"/>
      <c r="HQ2835" s="110"/>
      <c r="HR2835" s="110"/>
      <c r="HS2835" s="110"/>
      <c r="HT2835" s="110"/>
      <c r="HU2835" s="110"/>
      <c r="HV2835" s="110"/>
      <c r="HW2835" s="110"/>
      <c r="HX2835" s="110"/>
      <c r="HY2835" s="110"/>
      <c r="HZ2835" s="110"/>
      <c r="IA2835" s="110"/>
      <c r="IB2835" s="110"/>
      <c r="IC2835" s="110"/>
      <c r="ID2835" s="110"/>
      <c r="IE2835" s="110"/>
      <c r="IF2835" s="110"/>
      <c r="IG2835" s="110"/>
      <c r="IH2835" s="110"/>
      <c r="II2835" s="110"/>
      <c r="IJ2835" s="110"/>
    </row>
    <row r="2836" spans="1:6" s="24" customFormat="1" ht="22.5" customHeight="1" hidden="1" outlineLevel="3">
      <c r="A2836" s="107" t="s">
        <v>2678</v>
      </c>
      <c r="B2836" s="70" t="s">
        <v>2677</v>
      </c>
      <c r="C2836" s="9" t="s">
        <v>1849</v>
      </c>
      <c r="D2836" s="38">
        <v>140.45</v>
      </c>
      <c r="E2836" s="285"/>
      <c r="F2836" s="30">
        <f t="shared" si="110"/>
        <v>0</v>
      </c>
    </row>
    <row r="2837" spans="1:12" s="4" customFormat="1" ht="13.5" customHeight="1" hidden="1" outlineLevel="2" collapsed="1">
      <c r="A2837" s="166" t="s">
        <v>2682</v>
      </c>
      <c r="B2837" s="167"/>
      <c r="C2837" s="168"/>
      <c r="D2837" s="169"/>
      <c r="E2837" s="285"/>
      <c r="F2837" s="23">
        <f>SUM(F2838:F2840)</f>
        <v>0</v>
      </c>
      <c r="G2837" s="35"/>
      <c r="H2837" s="35"/>
      <c r="I2837" s="35"/>
      <c r="J2837" s="35"/>
      <c r="K2837" s="35"/>
      <c r="L2837" s="35"/>
    </row>
    <row r="2838" spans="1:12" s="24" customFormat="1" ht="11.25" hidden="1" outlineLevel="3">
      <c r="A2838" s="41" t="s">
        <v>3685</v>
      </c>
      <c r="B2838" s="94" t="s">
        <v>3684</v>
      </c>
      <c r="C2838" s="9" t="s">
        <v>1849</v>
      </c>
      <c r="D2838" s="10">
        <v>4446.04</v>
      </c>
      <c r="E2838" s="281"/>
      <c r="F2838" s="30">
        <f>D2838*E2838</f>
        <v>0</v>
      </c>
      <c r="G2838" s="67"/>
      <c r="H2838" s="67"/>
      <c r="I2838" s="67"/>
      <c r="J2838" s="67"/>
      <c r="K2838" s="67"/>
      <c r="L2838" s="67"/>
    </row>
    <row r="2839" spans="1:12" s="113" customFormat="1" ht="12.75" customHeight="1" hidden="1" outlineLevel="3">
      <c r="A2839" s="41" t="s">
        <v>3687</v>
      </c>
      <c r="B2839" s="94" t="s">
        <v>3686</v>
      </c>
      <c r="C2839" s="9" t="s">
        <v>1849</v>
      </c>
      <c r="D2839" s="10">
        <v>229.5</v>
      </c>
      <c r="E2839" s="281"/>
      <c r="F2839" s="30">
        <f>D2839*E2839</f>
        <v>0</v>
      </c>
      <c r="G2839" s="117"/>
      <c r="H2839" s="117"/>
      <c r="I2839" s="117"/>
      <c r="J2839" s="117"/>
      <c r="K2839" s="117"/>
      <c r="L2839" s="117"/>
    </row>
    <row r="2840" spans="1:244" s="113" customFormat="1" ht="12" customHeight="1" hidden="1" outlineLevel="3">
      <c r="A2840" s="41" t="s">
        <v>3689</v>
      </c>
      <c r="B2840" s="94" t="s">
        <v>3688</v>
      </c>
      <c r="C2840" s="9" t="s">
        <v>1849</v>
      </c>
      <c r="D2840" s="10">
        <v>140.62</v>
      </c>
      <c r="E2840" s="289"/>
      <c r="F2840" s="30">
        <f>D2840*E2840</f>
        <v>0</v>
      </c>
      <c r="G2840" s="116"/>
      <c r="H2840" s="116"/>
      <c r="I2840" s="116"/>
      <c r="J2840" s="116"/>
      <c r="K2840" s="116"/>
      <c r="L2840" s="116"/>
      <c r="M2840" s="110"/>
      <c r="N2840" s="110"/>
      <c r="O2840" s="110"/>
      <c r="P2840" s="110"/>
      <c r="Q2840" s="110"/>
      <c r="R2840" s="110"/>
      <c r="S2840" s="110"/>
      <c r="T2840" s="110"/>
      <c r="U2840" s="110"/>
      <c r="V2840" s="110"/>
      <c r="W2840" s="110"/>
      <c r="X2840" s="110"/>
      <c r="Y2840" s="110"/>
      <c r="Z2840" s="110"/>
      <c r="AA2840" s="110"/>
      <c r="AB2840" s="110"/>
      <c r="AC2840" s="110"/>
      <c r="AD2840" s="110"/>
      <c r="AE2840" s="110"/>
      <c r="AF2840" s="110"/>
      <c r="AG2840" s="110"/>
      <c r="AH2840" s="110"/>
      <c r="AI2840" s="110"/>
      <c r="AJ2840" s="110"/>
      <c r="AK2840" s="110"/>
      <c r="AL2840" s="110"/>
      <c r="AM2840" s="110"/>
      <c r="AN2840" s="110"/>
      <c r="AO2840" s="110"/>
      <c r="AP2840" s="110"/>
      <c r="AQ2840" s="110"/>
      <c r="AR2840" s="110"/>
      <c r="AS2840" s="110"/>
      <c r="AT2840" s="110"/>
      <c r="AU2840" s="110"/>
      <c r="AV2840" s="110"/>
      <c r="AW2840" s="110"/>
      <c r="AX2840" s="110"/>
      <c r="AY2840" s="110"/>
      <c r="AZ2840" s="110"/>
      <c r="BA2840" s="110"/>
      <c r="BB2840" s="110"/>
      <c r="BC2840" s="110"/>
      <c r="BD2840" s="110"/>
      <c r="BE2840" s="110"/>
      <c r="BF2840" s="110"/>
      <c r="BG2840" s="110"/>
      <c r="BH2840" s="110"/>
      <c r="BI2840" s="110"/>
      <c r="BJ2840" s="110"/>
      <c r="BK2840" s="110"/>
      <c r="BL2840" s="110"/>
      <c r="BM2840" s="110"/>
      <c r="BN2840" s="110"/>
      <c r="BO2840" s="110"/>
      <c r="BP2840" s="110"/>
      <c r="BQ2840" s="110"/>
      <c r="BR2840" s="110"/>
      <c r="BS2840" s="110"/>
      <c r="BT2840" s="110"/>
      <c r="BU2840" s="110"/>
      <c r="BV2840" s="110"/>
      <c r="BW2840" s="110"/>
      <c r="BX2840" s="110"/>
      <c r="BY2840" s="110"/>
      <c r="BZ2840" s="110"/>
      <c r="CA2840" s="110"/>
      <c r="CB2840" s="110"/>
      <c r="CC2840" s="110"/>
      <c r="CD2840" s="110"/>
      <c r="CE2840" s="110"/>
      <c r="CF2840" s="110"/>
      <c r="CG2840" s="110"/>
      <c r="CH2840" s="110"/>
      <c r="CI2840" s="110"/>
      <c r="CJ2840" s="110"/>
      <c r="CK2840" s="110"/>
      <c r="CL2840" s="110"/>
      <c r="CM2840" s="110"/>
      <c r="CN2840" s="110"/>
      <c r="CO2840" s="110"/>
      <c r="CP2840" s="110"/>
      <c r="CQ2840" s="110"/>
      <c r="CR2840" s="110"/>
      <c r="CS2840" s="110"/>
      <c r="CT2840" s="110"/>
      <c r="CU2840" s="110"/>
      <c r="CV2840" s="110"/>
      <c r="CW2840" s="110"/>
      <c r="CX2840" s="110"/>
      <c r="CY2840" s="110"/>
      <c r="CZ2840" s="110"/>
      <c r="DA2840" s="110"/>
      <c r="DB2840" s="110"/>
      <c r="DC2840" s="110"/>
      <c r="DD2840" s="110"/>
      <c r="DE2840" s="110"/>
      <c r="DF2840" s="110"/>
      <c r="DG2840" s="110"/>
      <c r="DH2840" s="110"/>
      <c r="DI2840" s="110"/>
      <c r="DJ2840" s="110"/>
      <c r="DK2840" s="110"/>
      <c r="DL2840" s="110"/>
      <c r="DM2840" s="110"/>
      <c r="DN2840" s="110"/>
      <c r="DO2840" s="110"/>
      <c r="DP2840" s="110"/>
      <c r="DQ2840" s="110"/>
      <c r="DR2840" s="110"/>
      <c r="DS2840" s="110"/>
      <c r="DT2840" s="110"/>
      <c r="DU2840" s="110"/>
      <c r="DV2840" s="110"/>
      <c r="DW2840" s="110"/>
      <c r="DX2840" s="110"/>
      <c r="DY2840" s="110"/>
      <c r="DZ2840" s="110"/>
      <c r="EA2840" s="110"/>
      <c r="EB2840" s="110"/>
      <c r="EC2840" s="110"/>
      <c r="ED2840" s="110"/>
      <c r="EE2840" s="110"/>
      <c r="EF2840" s="110"/>
      <c r="EG2840" s="110"/>
      <c r="EH2840" s="110"/>
      <c r="EI2840" s="110"/>
      <c r="EJ2840" s="110"/>
      <c r="EK2840" s="110"/>
      <c r="EL2840" s="110"/>
      <c r="EM2840" s="110"/>
      <c r="EN2840" s="110"/>
      <c r="EO2840" s="110"/>
      <c r="EP2840" s="110"/>
      <c r="EQ2840" s="110"/>
      <c r="ER2840" s="110"/>
      <c r="ES2840" s="110"/>
      <c r="ET2840" s="110"/>
      <c r="EU2840" s="110"/>
      <c r="EV2840" s="110"/>
      <c r="EW2840" s="110"/>
      <c r="EX2840" s="110"/>
      <c r="EY2840" s="110"/>
      <c r="EZ2840" s="110"/>
      <c r="FA2840" s="110"/>
      <c r="FB2840" s="110"/>
      <c r="FC2840" s="110"/>
      <c r="FD2840" s="110"/>
      <c r="FE2840" s="110"/>
      <c r="FF2840" s="110"/>
      <c r="FG2840" s="110"/>
      <c r="FH2840" s="110"/>
      <c r="FI2840" s="110"/>
      <c r="FJ2840" s="110"/>
      <c r="FK2840" s="110"/>
      <c r="FL2840" s="110"/>
      <c r="FM2840" s="110"/>
      <c r="FN2840" s="110"/>
      <c r="FO2840" s="110"/>
      <c r="FP2840" s="110"/>
      <c r="FQ2840" s="110"/>
      <c r="FR2840" s="110"/>
      <c r="FS2840" s="110"/>
      <c r="FT2840" s="110"/>
      <c r="FU2840" s="110"/>
      <c r="FV2840" s="110"/>
      <c r="FW2840" s="110"/>
      <c r="FX2840" s="110"/>
      <c r="FY2840" s="110"/>
      <c r="FZ2840" s="110"/>
      <c r="GA2840" s="110"/>
      <c r="GB2840" s="110"/>
      <c r="GC2840" s="110"/>
      <c r="GD2840" s="110"/>
      <c r="GE2840" s="110"/>
      <c r="GF2840" s="110"/>
      <c r="GG2840" s="110"/>
      <c r="GH2840" s="110"/>
      <c r="GI2840" s="110"/>
      <c r="GJ2840" s="110"/>
      <c r="GK2840" s="110"/>
      <c r="GL2840" s="110"/>
      <c r="GM2840" s="110"/>
      <c r="GN2840" s="110"/>
      <c r="GO2840" s="110"/>
      <c r="GP2840" s="110"/>
      <c r="GQ2840" s="110"/>
      <c r="GR2840" s="110"/>
      <c r="GS2840" s="110"/>
      <c r="GT2840" s="110"/>
      <c r="GU2840" s="110"/>
      <c r="GV2840" s="110"/>
      <c r="GW2840" s="110"/>
      <c r="GX2840" s="110"/>
      <c r="GY2840" s="110"/>
      <c r="GZ2840" s="110"/>
      <c r="HA2840" s="110"/>
      <c r="HB2840" s="110"/>
      <c r="HC2840" s="110"/>
      <c r="HD2840" s="110"/>
      <c r="HE2840" s="110"/>
      <c r="HF2840" s="110"/>
      <c r="HG2840" s="110"/>
      <c r="HH2840" s="110"/>
      <c r="HI2840" s="110"/>
      <c r="HJ2840" s="110"/>
      <c r="HK2840" s="110"/>
      <c r="HL2840" s="110"/>
      <c r="HM2840" s="110"/>
      <c r="HN2840" s="110"/>
      <c r="HO2840" s="110"/>
      <c r="HP2840" s="110"/>
      <c r="HQ2840" s="110"/>
      <c r="HR2840" s="110"/>
      <c r="HS2840" s="110"/>
      <c r="HT2840" s="110"/>
      <c r="HU2840" s="110"/>
      <c r="HV2840" s="110"/>
      <c r="HW2840" s="110"/>
      <c r="HX2840" s="110"/>
      <c r="HY2840" s="110"/>
      <c r="HZ2840" s="110"/>
      <c r="IA2840" s="110"/>
      <c r="IB2840" s="110"/>
      <c r="IC2840" s="110"/>
      <c r="ID2840" s="110"/>
      <c r="IE2840" s="110"/>
      <c r="IF2840" s="110"/>
      <c r="IG2840" s="110"/>
      <c r="IH2840" s="110"/>
      <c r="II2840" s="110"/>
      <c r="IJ2840" s="110"/>
    </row>
    <row r="2841" spans="1:6" s="4" customFormat="1" ht="13.5" customHeight="1" hidden="1" outlineLevel="2" collapsed="1">
      <c r="A2841" s="166" t="s">
        <v>4017</v>
      </c>
      <c r="B2841" s="167"/>
      <c r="C2841" s="168"/>
      <c r="D2841" s="169"/>
      <c r="E2841" s="285"/>
      <c r="F2841" s="23">
        <f>SUM(F2842:F2845)</f>
        <v>0</v>
      </c>
    </row>
    <row r="2842" spans="1:244" s="24" customFormat="1" ht="12" customHeight="1" hidden="1" outlineLevel="3">
      <c r="A2842" s="129" t="s">
        <v>4040</v>
      </c>
      <c r="B2842" s="100" t="s">
        <v>4041</v>
      </c>
      <c r="C2842" s="9" t="s">
        <v>1849</v>
      </c>
      <c r="D2842" s="28">
        <v>268.61</v>
      </c>
      <c r="E2842" s="289"/>
      <c r="F2842" s="30">
        <f>D2842*E2842</f>
        <v>0</v>
      </c>
      <c r="G2842" s="110"/>
      <c r="H2842" s="110"/>
      <c r="I2842" s="110"/>
      <c r="J2842" s="110"/>
      <c r="K2842" s="110"/>
      <c r="L2842" s="110"/>
      <c r="M2842" s="110"/>
      <c r="N2842" s="110"/>
      <c r="O2842" s="110"/>
      <c r="P2842" s="110"/>
      <c r="Q2842" s="110"/>
      <c r="R2842" s="110"/>
      <c r="S2842" s="110"/>
      <c r="T2842" s="110"/>
      <c r="U2842" s="110"/>
      <c r="V2842" s="110"/>
      <c r="W2842" s="110"/>
      <c r="X2842" s="110"/>
      <c r="Y2842" s="110"/>
      <c r="Z2842" s="110"/>
      <c r="AA2842" s="110"/>
      <c r="AB2842" s="110"/>
      <c r="AC2842" s="110"/>
      <c r="AD2842" s="110"/>
      <c r="AE2842" s="110"/>
      <c r="AF2842" s="110"/>
      <c r="AG2842" s="110"/>
      <c r="AH2842" s="110"/>
      <c r="AI2842" s="110"/>
      <c r="AJ2842" s="110"/>
      <c r="AK2842" s="110"/>
      <c r="AL2842" s="110"/>
      <c r="AM2842" s="110"/>
      <c r="AN2842" s="110"/>
      <c r="AO2842" s="110"/>
      <c r="AP2842" s="110"/>
      <c r="AQ2842" s="110"/>
      <c r="AR2842" s="110"/>
      <c r="AS2842" s="110"/>
      <c r="AT2842" s="110"/>
      <c r="AU2842" s="110"/>
      <c r="AV2842" s="110"/>
      <c r="AW2842" s="110"/>
      <c r="AX2842" s="110"/>
      <c r="AY2842" s="110"/>
      <c r="AZ2842" s="110"/>
      <c r="BA2842" s="110"/>
      <c r="BB2842" s="110"/>
      <c r="BC2842" s="110"/>
      <c r="BD2842" s="110"/>
      <c r="BE2842" s="110"/>
      <c r="BF2842" s="110"/>
      <c r="BG2842" s="110"/>
      <c r="BH2842" s="110"/>
      <c r="BI2842" s="110"/>
      <c r="BJ2842" s="110"/>
      <c r="BK2842" s="110"/>
      <c r="BL2842" s="110"/>
      <c r="BM2842" s="110"/>
      <c r="BN2842" s="110"/>
      <c r="BO2842" s="110"/>
      <c r="BP2842" s="110"/>
      <c r="BQ2842" s="110"/>
      <c r="BR2842" s="110"/>
      <c r="BS2842" s="110"/>
      <c r="BT2842" s="110"/>
      <c r="BU2842" s="110"/>
      <c r="BV2842" s="110"/>
      <c r="BW2842" s="110"/>
      <c r="BX2842" s="110"/>
      <c r="BY2842" s="110"/>
      <c r="BZ2842" s="110"/>
      <c r="CA2842" s="110"/>
      <c r="CB2842" s="110"/>
      <c r="CC2842" s="110"/>
      <c r="CD2842" s="110"/>
      <c r="CE2842" s="110"/>
      <c r="CF2842" s="110"/>
      <c r="CG2842" s="110"/>
      <c r="CH2842" s="110"/>
      <c r="CI2842" s="110"/>
      <c r="CJ2842" s="110"/>
      <c r="CK2842" s="110"/>
      <c r="CL2842" s="110"/>
      <c r="CM2842" s="110"/>
      <c r="CN2842" s="110"/>
      <c r="CO2842" s="110"/>
      <c r="CP2842" s="110"/>
      <c r="CQ2842" s="110"/>
      <c r="CR2842" s="110"/>
      <c r="CS2842" s="110"/>
      <c r="CT2842" s="110"/>
      <c r="CU2842" s="110"/>
      <c r="CV2842" s="110"/>
      <c r="CW2842" s="110"/>
      <c r="CX2842" s="110"/>
      <c r="CY2842" s="110"/>
      <c r="CZ2842" s="110"/>
      <c r="DA2842" s="110"/>
      <c r="DB2842" s="110"/>
      <c r="DC2842" s="110"/>
      <c r="DD2842" s="110"/>
      <c r="DE2842" s="110"/>
      <c r="DF2842" s="110"/>
      <c r="DG2842" s="110"/>
      <c r="DH2842" s="110"/>
      <c r="DI2842" s="110"/>
      <c r="DJ2842" s="110"/>
      <c r="DK2842" s="110"/>
      <c r="DL2842" s="110"/>
      <c r="DM2842" s="110"/>
      <c r="DN2842" s="110"/>
      <c r="DO2842" s="110"/>
      <c r="DP2842" s="110"/>
      <c r="DQ2842" s="110"/>
      <c r="DR2842" s="110"/>
      <c r="DS2842" s="110"/>
      <c r="DT2842" s="110"/>
      <c r="DU2842" s="110"/>
      <c r="DV2842" s="110"/>
      <c r="DW2842" s="110"/>
      <c r="DX2842" s="110"/>
      <c r="DY2842" s="110"/>
      <c r="DZ2842" s="110"/>
      <c r="EA2842" s="110"/>
      <c r="EB2842" s="110"/>
      <c r="EC2842" s="110"/>
      <c r="ED2842" s="110"/>
      <c r="EE2842" s="110"/>
      <c r="EF2842" s="110"/>
      <c r="EG2842" s="110"/>
      <c r="EH2842" s="110"/>
      <c r="EI2842" s="110"/>
      <c r="EJ2842" s="110"/>
      <c r="EK2842" s="110"/>
      <c r="EL2842" s="110"/>
      <c r="EM2842" s="110"/>
      <c r="EN2842" s="110"/>
      <c r="EO2842" s="110"/>
      <c r="EP2842" s="110"/>
      <c r="EQ2842" s="110"/>
      <c r="ER2842" s="110"/>
      <c r="ES2842" s="110"/>
      <c r="ET2842" s="110"/>
      <c r="EU2842" s="110"/>
      <c r="EV2842" s="110"/>
      <c r="EW2842" s="110"/>
      <c r="EX2842" s="110"/>
      <c r="EY2842" s="110"/>
      <c r="EZ2842" s="110"/>
      <c r="FA2842" s="110"/>
      <c r="FB2842" s="110"/>
      <c r="FC2842" s="110"/>
      <c r="FD2842" s="110"/>
      <c r="FE2842" s="110"/>
      <c r="FF2842" s="110"/>
      <c r="FG2842" s="110"/>
      <c r="FH2842" s="110"/>
      <c r="FI2842" s="110"/>
      <c r="FJ2842" s="110"/>
      <c r="FK2842" s="110"/>
      <c r="FL2842" s="110"/>
      <c r="FM2842" s="110"/>
      <c r="FN2842" s="110"/>
      <c r="FO2842" s="110"/>
      <c r="FP2842" s="110"/>
      <c r="FQ2842" s="110"/>
      <c r="FR2842" s="110"/>
      <c r="FS2842" s="110"/>
      <c r="FT2842" s="110"/>
      <c r="FU2842" s="110"/>
      <c r="FV2842" s="110"/>
      <c r="FW2842" s="110"/>
      <c r="FX2842" s="110"/>
      <c r="FY2842" s="110"/>
      <c r="FZ2842" s="110"/>
      <c r="GA2842" s="110"/>
      <c r="GB2842" s="110"/>
      <c r="GC2842" s="110"/>
      <c r="GD2842" s="110"/>
      <c r="GE2842" s="110"/>
      <c r="GF2842" s="110"/>
      <c r="GG2842" s="110"/>
      <c r="GH2842" s="110"/>
      <c r="GI2842" s="110"/>
      <c r="GJ2842" s="110"/>
      <c r="GK2842" s="110"/>
      <c r="GL2842" s="110"/>
      <c r="GM2842" s="110"/>
      <c r="GN2842" s="110"/>
      <c r="GO2842" s="110"/>
      <c r="GP2842" s="110"/>
      <c r="GQ2842" s="110"/>
      <c r="GR2842" s="110"/>
      <c r="GS2842" s="110"/>
      <c r="GT2842" s="110"/>
      <c r="GU2842" s="110"/>
      <c r="GV2842" s="110"/>
      <c r="GW2842" s="110"/>
      <c r="GX2842" s="110"/>
      <c r="GY2842" s="110"/>
      <c r="GZ2842" s="110"/>
      <c r="HA2842" s="110"/>
      <c r="HB2842" s="110"/>
      <c r="HC2842" s="110"/>
      <c r="HD2842" s="110"/>
      <c r="HE2842" s="110"/>
      <c r="HF2842" s="110"/>
      <c r="HG2842" s="110"/>
      <c r="HH2842" s="110"/>
      <c r="HI2842" s="110"/>
      <c r="HJ2842" s="110"/>
      <c r="HK2842" s="110"/>
      <c r="HL2842" s="110"/>
      <c r="HM2842" s="110"/>
      <c r="HN2842" s="110"/>
      <c r="HO2842" s="110"/>
      <c r="HP2842" s="110"/>
      <c r="HQ2842" s="110"/>
      <c r="HR2842" s="110"/>
      <c r="HS2842" s="110"/>
      <c r="HT2842" s="110"/>
      <c r="HU2842" s="110"/>
      <c r="HV2842" s="110"/>
      <c r="HW2842" s="110"/>
      <c r="HX2842" s="110"/>
      <c r="HY2842" s="110"/>
      <c r="HZ2842" s="110"/>
      <c r="IA2842" s="110"/>
      <c r="IB2842" s="110"/>
      <c r="IC2842" s="110"/>
      <c r="ID2842" s="110"/>
      <c r="IE2842" s="110"/>
      <c r="IF2842" s="110"/>
      <c r="IG2842" s="110"/>
      <c r="IH2842" s="110"/>
      <c r="II2842" s="110"/>
      <c r="IJ2842" s="110"/>
    </row>
    <row r="2843" spans="1:244" s="24" customFormat="1" ht="12" customHeight="1" hidden="1" outlineLevel="3">
      <c r="A2843" s="129" t="s">
        <v>4042</v>
      </c>
      <c r="B2843" s="100" t="s">
        <v>4043</v>
      </c>
      <c r="C2843" s="9" t="s">
        <v>1849</v>
      </c>
      <c r="D2843" s="28">
        <v>271.38</v>
      </c>
      <c r="E2843" s="289"/>
      <c r="F2843" s="30">
        <f>D2843*E2843</f>
        <v>0</v>
      </c>
      <c r="G2843" s="110"/>
      <c r="H2843" s="110"/>
      <c r="I2843" s="110"/>
      <c r="J2843" s="110"/>
      <c r="K2843" s="110"/>
      <c r="L2843" s="110"/>
      <c r="M2843" s="110"/>
      <c r="N2843" s="110"/>
      <c r="O2843" s="110"/>
      <c r="P2843" s="110"/>
      <c r="Q2843" s="110"/>
      <c r="R2843" s="110"/>
      <c r="S2843" s="110"/>
      <c r="T2843" s="110"/>
      <c r="U2843" s="110"/>
      <c r="V2843" s="110"/>
      <c r="W2843" s="110"/>
      <c r="X2843" s="110"/>
      <c r="Y2843" s="110"/>
      <c r="Z2843" s="110"/>
      <c r="AA2843" s="110"/>
      <c r="AB2843" s="110"/>
      <c r="AC2843" s="110"/>
      <c r="AD2843" s="110"/>
      <c r="AE2843" s="110"/>
      <c r="AF2843" s="110"/>
      <c r="AG2843" s="110"/>
      <c r="AH2843" s="110"/>
      <c r="AI2843" s="110"/>
      <c r="AJ2843" s="110"/>
      <c r="AK2843" s="110"/>
      <c r="AL2843" s="110"/>
      <c r="AM2843" s="110"/>
      <c r="AN2843" s="110"/>
      <c r="AO2843" s="110"/>
      <c r="AP2843" s="110"/>
      <c r="AQ2843" s="110"/>
      <c r="AR2843" s="110"/>
      <c r="AS2843" s="110"/>
      <c r="AT2843" s="110"/>
      <c r="AU2843" s="110"/>
      <c r="AV2843" s="110"/>
      <c r="AW2843" s="110"/>
      <c r="AX2843" s="110"/>
      <c r="AY2843" s="110"/>
      <c r="AZ2843" s="110"/>
      <c r="BA2843" s="110"/>
      <c r="BB2843" s="110"/>
      <c r="BC2843" s="110"/>
      <c r="BD2843" s="110"/>
      <c r="BE2843" s="110"/>
      <c r="BF2843" s="110"/>
      <c r="BG2843" s="110"/>
      <c r="BH2843" s="110"/>
      <c r="BI2843" s="110"/>
      <c r="BJ2843" s="110"/>
      <c r="BK2843" s="110"/>
      <c r="BL2843" s="110"/>
      <c r="BM2843" s="110"/>
      <c r="BN2843" s="110"/>
      <c r="BO2843" s="110"/>
      <c r="BP2843" s="110"/>
      <c r="BQ2843" s="110"/>
      <c r="BR2843" s="110"/>
      <c r="BS2843" s="110"/>
      <c r="BT2843" s="110"/>
      <c r="BU2843" s="110"/>
      <c r="BV2843" s="110"/>
      <c r="BW2843" s="110"/>
      <c r="BX2843" s="110"/>
      <c r="BY2843" s="110"/>
      <c r="BZ2843" s="110"/>
      <c r="CA2843" s="110"/>
      <c r="CB2843" s="110"/>
      <c r="CC2843" s="110"/>
      <c r="CD2843" s="110"/>
      <c r="CE2843" s="110"/>
      <c r="CF2843" s="110"/>
      <c r="CG2843" s="110"/>
      <c r="CH2843" s="110"/>
      <c r="CI2843" s="110"/>
      <c r="CJ2843" s="110"/>
      <c r="CK2843" s="110"/>
      <c r="CL2843" s="110"/>
      <c r="CM2843" s="110"/>
      <c r="CN2843" s="110"/>
      <c r="CO2843" s="110"/>
      <c r="CP2843" s="110"/>
      <c r="CQ2843" s="110"/>
      <c r="CR2843" s="110"/>
      <c r="CS2843" s="110"/>
      <c r="CT2843" s="110"/>
      <c r="CU2843" s="110"/>
      <c r="CV2843" s="110"/>
      <c r="CW2843" s="110"/>
      <c r="CX2843" s="110"/>
      <c r="CY2843" s="110"/>
      <c r="CZ2843" s="110"/>
      <c r="DA2843" s="110"/>
      <c r="DB2843" s="110"/>
      <c r="DC2843" s="110"/>
      <c r="DD2843" s="110"/>
      <c r="DE2843" s="110"/>
      <c r="DF2843" s="110"/>
      <c r="DG2843" s="110"/>
      <c r="DH2843" s="110"/>
      <c r="DI2843" s="110"/>
      <c r="DJ2843" s="110"/>
      <c r="DK2843" s="110"/>
      <c r="DL2843" s="110"/>
      <c r="DM2843" s="110"/>
      <c r="DN2843" s="110"/>
      <c r="DO2843" s="110"/>
      <c r="DP2843" s="110"/>
      <c r="DQ2843" s="110"/>
      <c r="DR2843" s="110"/>
      <c r="DS2843" s="110"/>
      <c r="DT2843" s="110"/>
      <c r="DU2843" s="110"/>
      <c r="DV2843" s="110"/>
      <c r="DW2843" s="110"/>
      <c r="DX2843" s="110"/>
      <c r="DY2843" s="110"/>
      <c r="DZ2843" s="110"/>
      <c r="EA2843" s="110"/>
      <c r="EB2843" s="110"/>
      <c r="EC2843" s="110"/>
      <c r="ED2843" s="110"/>
      <c r="EE2843" s="110"/>
      <c r="EF2843" s="110"/>
      <c r="EG2843" s="110"/>
      <c r="EH2843" s="110"/>
      <c r="EI2843" s="110"/>
      <c r="EJ2843" s="110"/>
      <c r="EK2843" s="110"/>
      <c r="EL2843" s="110"/>
      <c r="EM2843" s="110"/>
      <c r="EN2843" s="110"/>
      <c r="EO2843" s="110"/>
      <c r="EP2843" s="110"/>
      <c r="EQ2843" s="110"/>
      <c r="ER2843" s="110"/>
      <c r="ES2843" s="110"/>
      <c r="ET2843" s="110"/>
      <c r="EU2843" s="110"/>
      <c r="EV2843" s="110"/>
      <c r="EW2843" s="110"/>
      <c r="EX2843" s="110"/>
      <c r="EY2843" s="110"/>
      <c r="EZ2843" s="110"/>
      <c r="FA2843" s="110"/>
      <c r="FB2843" s="110"/>
      <c r="FC2843" s="110"/>
      <c r="FD2843" s="110"/>
      <c r="FE2843" s="110"/>
      <c r="FF2843" s="110"/>
      <c r="FG2843" s="110"/>
      <c r="FH2843" s="110"/>
      <c r="FI2843" s="110"/>
      <c r="FJ2843" s="110"/>
      <c r="FK2843" s="110"/>
      <c r="FL2843" s="110"/>
      <c r="FM2843" s="110"/>
      <c r="FN2843" s="110"/>
      <c r="FO2843" s="110"/>
      <c r="FP2843" s="110"/>
      <c r="FQ2843" s="110"/>
      <c r="FR2843" s="110"/>
      <c r="FS2843" s="110"/>
      <c r="FT2843" s="110"/>
      <c r="FU2843" s="110"/>
      <c r="FV2843" s="110"/>
      <c r="FW2843" s="110"/>
      <c r="FX2843" s="110"/>
      <c r="FY2843" s="110"/>
      <c r="FZ2843" s="110"/>
      <c r="GA2843" s="110"/>
      <c r="GB2843" s="110"/>
      <c r="GC2843" s="110"/>
      <c r="GD2843" s="110"/>
      <c r="GE2843" s="110"/>
      <c r="GF2843" s="110"/>
      <c r="GG2843" s="110"/>
      <c r="GH2843" s="110"/>
      <c r="GI2843" s="110"/>
      <c r="GJ2843" s="110"/>
      <c r="GK2843" s="110"/>
      <c r="GL2843" s="110"/>
      <c r="GM2843" s="110"/>
      <c r="GN2843" s="110"/>
      <c r="GO2843" s="110"/>
      <c r="GP2843" s="110"/>
      <c r="GQ2843" s="110"/>
      <c r="GR2843" s="110"/>
      <c r="GS2843" s="110"/>
      <c r="GT2843" s="110"/>
      <c r="GU2843" s="110"/>
      <c r="GV2843" s="110"/>
      <c r="GW2843" s="110"/>
      <c r="GX2843" s="110"/>
      <c r="GY2843" s="110"/>
      <c r="GZ2843" s="110"/>
      <c r="HA2843" s="110"/>
      <c r="HB2843" s="110"/>
      <c r="HC2843" s="110"/>
      <c r="HD2843" s="110"/>
      <c r="HE2843" s="110"/>
      <c r="HF2843" s="110"/>
      <c r="HG2843" s="110"/>
      <c r="HH2843" s="110"/>
      <c r="HI2843" s="110"/>
      <c r="HJ2843" s="110"/>
      <c r="HK2843" s="110"/>
      <c r="HL2843" s="110"/>
      <c r="HM2843" s="110"/>
      <c r="HN2843" s="110"/>
      <c r="HO2843" s="110"/>
      <c r="HP2843" s="110"/>
      <c r="HQ2843" s="110"/>
      <c r="HR2843" s="110"/>
      <c r="HS2843" s="110"/>
      <c r="HT2843" s="110"/>
      <c r="HU2843" s="110"/>
      <c r="HV2843" s="110"/>
      <c r="HW2843" s="110"/>
      <c r="HX2843" s="110"/>
      <c r="HY2843" s="110"/>
      <c r="HZ2843" s="110"/>
      <c r="IA2843" s="110"/>
      <c r="IB2843" s="110"/>
      <c r="IC2843" s="110"/>
      <c r="ID2843" s="110"/>
      <c r="IE2843" s="110"/>
      <c r="IF2843" s="110"/>
      <c r="IG2843" s="110"/>
      <c r="IH2843" s="110"/>
      <c r="II2843" s="110"/>
      <c r="IJ2843" s="110"/>
    </row>
    <row r="2844" spans="1:244" s="24" customFormat="1" ht="12" customHeight="1" hidden="1" outlineLevel="3">
      <c r="A2844" s="129" t="s">
        <v>4045</v>
      </c>
      <c r="B2844" s="100" t="s">
        <v>4046</v>
      </c>
      <c r="C2844" s="9" t="s">
        <v>1849</v>
      </c>
      <c r="D2844" s="28">
        <v>739.08</v>
      </c>
      <c r="E2844" s="289"/>
      <c r="F2844" s="30">
        <f>D2844*E2844</f>
        <v>0</v>
      </c>
      <c r="G2844" s="110"/>
      <c r="H2844" s="110"/>
      <c r="I2844" s="110"/>
      <c r="J2844" s="110"/>
      <c r="K2844" s="110"/>
      <c r="L2844" s="110"/>
      <c r="M2844" s="110"/>
      <c r="N2844" s="110"/>
      <c r="O2844" s="110"/>
      <c r="P2844" s="110"/>
      <c r="Q2844" s="110"/>
      <c r="R2844" s="110"/>
      <c r="S2844" s="110"/>
      <c r="T2844" s="110"/>
      <c r="U2844" s="110"/>
      <c r="V2844" s="110"/>
      <c r="W2844" s="110"/>
      <c r="X2844" s="110"/>
      <c r="Y2844" s="110"/>
      <c r="Z2844" s="110"/>
      <c r="AA2844" s="110"/>
      <c r="AB2844" s="110"/>
      <c r="AC2844" s="110"/>
      <c r="AD2844" s="110"/>
      <c r="AE2844" s="110"/>
      <c r="AF2844" s="110"/>
      <c r="AG2844" s="110"/>
      <c r="AH2844" s="110"/>
      <c r="AI2844" s="110"/>
      <c r="AJ2844" s="110"/>
      <c r="AK2844" s="110"/>
      <c r="AL2844" s="110"/>
      <c r="AM2844" s="110"/>
      <c r="AN2844" s="110"/>
      <c r="AO2844" s="110"/>
      <c r="AP2844" s="110"/>
      <c r="AQ2844" s="110"/>
      <c r="AR2844" s="110"/>
      <c r="AS2844" s="110"/>
      <c r="AT2844" s="110"/>
      <c r="AU2844" s="110"/>
      <c r="AV2844" s="110"/>
      <c r="AW2844" s="110"/>
      <c r="AX2844" s="110"/>
      <c r="AY2844" s="110"/>
      <c r="AZ2844" s="110"/>
      <c r="BA2844" s="110"/>
      <c r="BB2844" s="110"/>
      <c r="BC2844" s="110"/>
      <c r="BD2844" s="110"/>
      <c r="BE2844" s="110"/>
      <c r="BF2844" s="110"/>
      <c r="BG2844" s="110"/>
      <c r="BH2844" s="110"/>
      <c r="BI2844" s="110"/>
      <c r="BJ2844" s="110"/>
      <c r="BK2844" s="110"/>
      <c r="BL2844" s="110"/>
      <c r="BM2844" s="110"/>
      <c r="BN2844" s="110"/>
      <c r="BO2844" s="110"/>
      <c r="BP2844" s="110"/>
      <c r="BQ2844" s="110"/>
      <c r="BR2844" s="110"/>
      <c r="BS2844" s="110"/>
      <c r="BT2844" s="110"/>
      <c r="BU2844" s="110"/>
      <c r="BV2844" s="110"/>
      <c r="BW2844" s="110"/>
      <c r="BX2844" s="110"/>
      <c r="BY2844" s="110"/>
      <c r="BZ2844" s="110"/>
      <c r="CA2844" s="110"/>
      <c r="CB2844" s="110"/>
      <c r="CC2844" s="110"/>
      <c r="CD2844" s="110"/>
      <c r="CE2844" s="110"/>
      <c r="CF2844" s="110"/>
      <c r="CG2844" s="110"/>
      <c r="CH2844" s="110"/>
      <c r="CI2844" s="110"/>
      <c r="CJ2844" s="110"/>
      <c r="CK2844" s="110"/>
      <c r="CL2844" s="110"/>
      <c r="CM2844" s="110"/>
      <c r="CN2844" s="110"/>
      <c r="CO2844" s="110"/>
      <c r="CP2844" s="110"/>
      <c r="CQ2844" s="110"/>
      <c r="CR2844" s="110"/>
      <c r="CS2844" s="110"/>
      <c r="CT2844" s="110"/>
      <c r="CU2844" s="110"/>
      <c r="CV2844" s="110"/>
      <c r="CW2844" s="110"/>
      <c r="CX2844" s="110"/>
      <c r="CY2844" s="110"/>
      <c r="CZ2844" s="110"/>
      <c r="DA2844" s="110"/>
      <c r="DB2844" s="110"/>
      <c r="DC2844" s="110"/>
      <c r="DD2844" s="110"/>
      <c r="DE2844" s="110"/>
      <c r="DF2844" s="110"/>
      <c r="DG2844" s="110"/>
      <c r="DH2844" s="110"/>
      <c r="DI2844" s="110"/>
      <c r="DJ2844" s="110"/>
      <c r="DK2844" s="110"/>
      <c r="DL2844" s="110"/>
      <c r="DM2844" s="110"/>
      <c r="DN2844" s="110"/>
      <c r="DO2844" s="110"/>
      <c r="DP2844" s="110"/>
      <c r="DQ2844" s="110"/>
      <c r="DR2844" s="110"/>
      <c r="DS2844" s="110"/>
      <c r="DT2844" s="110"/>
      <c r="DU2844" s="110"/>
      <c r="DV2844" s="110"/>
      <c r="DW2844" s="110"/>
      <c r="DX2844" s="110"/>
      <c r="DY2844" s="110"/>
      <c r="DZ2844" s="110"/>
      <c r="EA2844" s="110"/>
      <c r="EB2844" s="110"/>
      <c r="EC2844" s="110"/>
      <c r="ED2844" s="110"/>
      <c r="EE2844" s="110"/>
      <c r="EF2844" s="110"/>
      <c r="EG2844" s="110"/>
      <c r="EH2844" s="110"/>
      <c r="EI2844" s="110"/>
      <c r="EJ2844" s="110"/>
      <c r="EK2844" s="110"/>
      <c r="EL2844" s="110"/>
      <c r="EM2844" s="110"/>
      <c r="EN2844" s="110"/>
      <c r="EO2844" s="110"/>
      <c r="EP2844" s="110"/>
      <c r="EQ2844" s="110"/>
      <c r="ER2844" s="110"/>
      <c r="ES2844" s="110"/>
      <c r="ET2844" s="110"/>
      <c r="EU2844" s="110"/>
      <c r="EV2844" s="110"/>
      <c r="EW2844" s="110"/>
      <c r="EX2844" s="110"/>
      <c r="EY2844" s="110"/>
      <c r="EZ2844" s="110"/>
      <c r="FA2844" s="110"/>
      <c r="FB2844" s="110"/>
      <c r="FC2844" s="110"/>
      <c r="FD2844" s="110"/>
      <c r="FE2844" s="110"/>
      <c r="FF2844" s="110"/>
      <c r="FG2844" s="110"/>
      <c r="FH2844" s="110"/>
      <c r="FI2844" s="110"/>
      <c r="FJ2844" s="110"/>
      <c r="FK2844" s="110"/>
      <c r="FL2844" s="110"/>
      <c r="FM2844" s="110"/>
      <c r="FN2844" s="110"/>
      <c r="FO2844" s="110"/>
      <c r="FP2844" s="110"/>
      <c r="FQ2844" s="110"/>
      <c r="FR2844" s="110"/>
      <c r="FS2844" s="110"/>
      <c r="FT2844" s="110"/>
      <c r="FU2844" s="110"/>
      <c r="FV2844" s="110"/>
      <c r="FW2844" s="110"/>
      <c r="FX2844" s="110"/>
      <c r="FY2844" s="110"/>
      <c r="FZ2844" s="110"/>
      <c r="GA2844" s="110"/>
      <c r="GB2844" s="110"/>
      <c r="GC2844" s="110"/>
      <c r="GD2844" s="110"/>
      <c r="GE2844" s="110"/>
      <c r="GF2844" s="110"/>
      <c r="GG2844" s="110"/>
      <c r="GH2844" s="110"/>
      <c r="GI2844" s="110"/>
      <c r="GJ2844" s="110"/>
      <c r="GK2844" s="110"/>
      <c r="GL2844" s="110"/>
      <c r="GM2844" s="110"/>
      <c r="GN2844" s="110"/>
      <c r="GO2844" s="110"/>
      <c r="GP2844" s="110"/>
      <c r="GQ2844" s="110"/>
      <c r="GR2844" s="110"/>
      <c r="GS2844" s="110"/>
      <c r="GT2844" s="110"/>
      <c r="GU2844" s="110"/>
      <c r="GV2844" s="110"/>
      <c r="GW2844" s="110"/>
      <c r="GX2844" s="110"/>
      <c r="GY2844" s="110"/>
      <c r="GZ2844" s="110"/>
      <c r="HA2844" s="110"/>
      <c r="HB2844" s="110"/>
      <c r="HC2844" s="110"/>
      <c r="HD2844" s="110"/>
      <c r="HE2844" s="110"/>
      <c r="HF2844" s="110"/>
      <c r="HG2844" s="110"/>
      <c r="HH2844" s="110"/>
      <c r="HI2844" s="110"/>
      <c r="HJ2844" s="110"/>
      <c r="HK2844" s="110"/>
      <c r="HL2844" s="110"/>
      <c r="HM2844" s="110"/>
      <c r="HN2844" s="110"/>
      <c r="HO2844" s="110"/>
      <c r="HP2844" s="110"/>
      <c r="HQ2844" s="110"/>
      <c r="HR2844" s="110"/>
      <c r="HS2844" s="110"/>
      <c r="HT2844" s="110"/>
      <c r="HU2844" s="110"/>
      <c r="HV2844" s="110"/>
      <c r="HW2844" s="110"/>
      <c r="HX2844" s="110"/>
      <c r="HY2844" s="110"/>
      <c r="HZ2844" s="110"/>
      <c r="IA2844" s="110"/>
      <c r="IB2844" s="110"/>
      <c r="IC2844" s="110"/>
      <c r="ID2844" s="110"/>
      <c r="IE2844" s="110"/>
      <c r="IF2844" s="110"/>
      <c r="IG2844" s="110"/>
      <c r="IH2844" s="110"/>
      <c r="II2844" s="110"/>
      <c r="IJ2844" s="110"/>
    </row>
    <row r="2845" spans="1:244" s="24" customFormat="1" ht="12" customHeight="1" hidden="1" outlineLevel="3">
      <c r="A2845" s="129" t="s">
        <v>4044</v>
      </c>
      <c r="B2845" s="100" t="s">
        <v>4030</v>
      </c>
      <c r="C2845" s="9" t="s">
        <v>1849</v>
      </c>
      <c r="D2845" s="32">
        <v>1859.99</v>
      </c>
      <c r="E2845" s="289"/>
      <c r="F2845" s="30">
        <f>D2845*E2845</f>
        <v>0</v>
      </c>
      <c r="G2845" s="110"/>
      <c r="H2845" s="110"/>
      <c r="I2845" s="110"/>
      <c r="J2845" s="110"/>
      <c r="K2845" s="110"/>
      <c r="L2845" s="110"/>
      <c r="M2845" s="110"/>
      <c r="N2845" s="110"/>
      <c r="O2845" s="110"/>
      <c r="P2845" s="110"/>
      <c r="Q2845" s="110"/>
      <c r="R2845" s="110"/>
      <c r="S2845" s="110"/>
      <c r="T2845" s="110"/>
      <c r="U2845" s="110"/>
      <c r="V2845" s="110"/>
      <c r="W2845" s="110"/>
      <c r="X2845" s="110"/>
      <c r="Y2845" s="110"/>
      <c r="Z2845" s="110"/>
      <c r="AA2845" s="110"/>
      <c r="AB2845" s="110"/>
      <c r="AC2845" s="110"/>
      <c r="AD2845" s="110"/>
      <c r="AE2845" s="110"/>
      <c r="AF2845" s="110"/>
      <c r="AG2845" s="110"/>
      <c r="AH2845" s="110"/>
      <c r="AI2845" s="110"/>
      <c r="AJ2845" s="110"/>
      <c r="AK2845" s="110"/>
      <c r="AL2845" s="110"/>
      <c r="AM2845" s="110"/>
      <c r="AN2845" s="110"/>
      <c r="AO2845" s="110"/>
      <c r="AP2845" s="110"/>
      <c r="AQ2845" s="110"/>
      <c r="AR2845" s="110"/>
      <c r="AS2845" s="110"/>
      <c r="AT2845" s="110"/>
      <c r="AU2845" s="110"/>
      <c r="AV2845" s="110"/>
      <c r="AW2845" s="110"/>
      <c r="AX2845" s="110"/>
      <c r="AY2845" s="110"/>
      <c r="AZ2845" s="110"/>
      <c r="BA2845" s="110"/>
      <c r="BB2845" s="110"/>
      <c r="BC2845" s="110"/>
      <c r="BD2845" s="110"/>
      <c r="BE2845" s="110"/>
      <c r="BF2845" s="110"/>
      <c r="BG2845" s="110"/>
      <c r="BH2845" s="110"/>
      <c r="BI2845" s="110"/>
      <c r="BJ2845" s="110"/>
      <c r="BK2845" s="110"/>
      <c r="BL2845" s="110"/>
      <c r="BM2845" s="110"/>
      <c r="BN2845" s="110"/>
      <c r="BO2845" s="110"/>
      <c r="BP2845" s="110"/>
      <c r="BQ2845" s="110"/>
      <c r="BR2845" s="110"/>
      <c r="BS2845" s="110"/>
      <c r="BT2845" s="110"/>
      <c r="BU2845" s="110"/>
      <c r="BV2845" s="110"/>
      <c r="BW2845" s="110"/>
      <c r="BX2845" s="110"/>
      <c r="BY2845" s="110"/>
      <c r="BZ2845" s="110"/>
      <c r="CA2845" s="110"/>
      <c r="CB2845" s="110"/>
      <c r="CC2845" s="110"/>
      <c r="CD2845" s="110"/>
      <c r="CE2845" s="110"/>
      <c r="CF2845" s="110"/>
      <c r="CG2845" s="110"/>
      <c r="CH2845" s="110"/>
      <c r="CI2845" s="110"/>
      <c r="CJ2845" s="110"/>
      <c r="CK2845" s="110"/>
      <c r="CL2845" s="110"/>
      <c r="CM2845" s="110"/>
      <c r="CN2845" s="110"/>
      <c r="CO2845" s="110"/>
      <c r="CP2845" s="110"/>
      <c r="CQ2845" s="110"/>
      <c r="CR2845" s="110"/>
      <c r="CS2845" s="110"/>
      <c r="CT2845" s="110"/>
      <c r="CU2845" s="110"/>
      <c r="CV2845" s="110"/>
      <c r="CW2845" s="110"/>
      <c r="CX2845" s="110"/>
      <c r="CY2845" s="110"/>
      <c r="CZ2845" s="110"/>
      <c r="DA2845" s="110"/>
      <c r="DB2845" s="110"/>
      <c r="DC2845" s="110"/>
      <c r="DD2845" s="110"/>
      <c r="DE2845" s="110"/>
      <c r="DF2845" s="110"/>
      <c r="DG2845" s="110"/>
      <c r="DH2845" s="110"/>
      <c r="DI2845" s="110"/>
      <c r="DJ2845" s="110"/>
      <c r="DK2845" s="110"/>
      <c r="DL2845" s="110"/>
      <c r="DM2845" s="110"/>
      <c r="DN2845" s="110"/>
      <c r="DO2845" s="110"/>
      <c r="DP2845" s="110"/>
      <c r="DQ2845" s="110"/>
      <c r="DR2845" s="110"/>
      <c r="DS2845" s="110"/>
      <c r="DT2845" s="110"/>
      <c r="DU2845" s="110"/>
      <c r="DV2845" s="110"/>
      <c r="DW2845" s="110"/>
      <c r="DX2845" s="110"/>
      <c r="DY2845" s="110"/>
      <c r="DZ2845" s="110"/>
      <c r="EA2845" s="110"/>
      <c r="EB2845" s="110"/>
      <c r="EC2845" s="110"/>
      <c r="ED2845" s="110"/>
      <c r="EE2845" s="110"/>
      <c r="EF2845" s="110"/>
      <c r="EG2845" s="110"/>
      <c r="EH2845" s="110"/>
      <c r="EI2845" s="110"/>
      <c r="EJ2845" s="110"/>
      <c r="EK2845" s="110"/>
      <c r="EL2845" s="110"/>
      <c r="EM2845" s="110"/>
      <c r="EN2845" s="110"/>
      <c r="EO2845" s="110"/>
      <c r="EP2845" s="110"/>
      <c r="EQ2845" s="110"/>
      <c r="ER2845" s="110"/>
      <c r="ES2845" s="110"/>
      <c r="ET2845" s="110"/>
      <c r="EU2845" s="110"/>
      <c r="EV2845" s="110"/>
      <c r="EW2845" s="110"/>
      <c r="EX2845" s="110"/>
      <c r="EY2845" s="110"/>
      <c r="EZ2845" s="110"/>
      <c r="FA2845" s="110"/>
      <c r="FB2845" s="110"/>
      <c r="FC2845" s="110"/>
      <c r="FD2845" s="110"/>
      <c r="FE2845" s="110"/>
      <c r="FF2845" s="110"/>
      <c r="FG2845" s="110"/>
      <c r="FH2845" s="110"/>
      <c r="FI2845" s="110"/>
      <c r="FJ2845" s="110"/>
      <c r="FK2845" s="110"/>
      <c r="FL2845" s="110"/>
      <c r="FM2845" s="110"/>
      <c r="FN2845" s="110"/>
      <c r="FO2845" s="110"/>
      <c r="FP2845" s="110"/>
      <c r="FQ2845" s="110"/>
      <c r="FR2845" s="110"/>
      <c r="FS2845" s="110"/>
      <c r="FT2845" s="110"/>
      <c r="FU2845" s="110"/>
      <c r="FV2845" s="110"/>
      <c r="FW2845" s="110"/>
      <c r="FX2845" s="110"/>
      <c r="FY2845" s="110"/>
      <c r="FZ2845" s="110"/>
      <c r="GA2845" s="110"/>
      <c r="GB2845" s="110"/>
      <c r="GC2845" s="110"/>
      <c r="GD2845" s="110"/>
      <c r="GE2845" s="110"/>
      <c r="GF2845" s="110"/>
      <c r="GG2845" s="110"/>
      <c r="GH2845" s="110"/>
      <c r="GI2845" s="110"/>
      <c r="GJ2845" s="110"/>
      <c r="GK2845" s="110"/>
      <c r="GL2845" s="110"/>
      <c r="GM2845" s="110"/>
      <c r="GN2845" s="110"/>
      <c r="GO2845" s="110"/>
      <c r="GP2845" s="110"/>
      <c r="GQ2845" s="110"/>
      <c r="GR2845" s="110"/>
      <c r="GS2845" s="110"/>
      <c r="GT2845" s="110"/>
      <c r="GU2845" s="110"/>
      <c r="GV2845" s="110"/>
      <c r="GW2845" s="110"/>
      <c r="GX2845" s="110"/>
      <c r="GY2845" s="110"/>
      <c r="GZ2845" s="110"/>
      <c r="HA2845" s="110"/>
      <c r="HB2845" s="110"/>
      <c r="HC2845" s="110"/>
      <c r="HD2845" s="110"/>
      <c r="HE2845" s="110"/>
      <c r="HF2845" s="110"/>
      <c r="HG2845" s="110"/>
      <c r="HH2845" s="110"/>
      <c r="HI2845" s="110"/>
      <c r="HJ2845" s="110"/>
      <c r="HK2845" s="110"/>
      <c r="HL2845" s="110"/>
      <c r="HM2845" s="110"/>
      <c r="HN2845" s="110"/>
      <c r="HO2845" s="110"/>
      <c r="HP2845" s="110"/>
      <c r="HQ2845" s="110"/>
      <c r="HR2845" s="110"/>
      <c r="HS2845" s="110"/>
      <c r="HT2845" s="110"/>
      <c r="HU2845" s="110"/>
      <c r="HV2845" s="110"/>
      <c r="HW2845" s="110"/>
      <c r="HX2845" s="110"/>
      <c r="HY2845" s="110"/>
      <c r="HZ2845" s="110"/>
      <c r="IA2845" s="110"/>
      <c r="IB2845" s="110"/>
      <c r="IC2845" s="110"/>
      <c r="ID2845" s="110"/>
      <c r="IE2845" s="110"/>
      <c r="IF2845" s="110"/>
      <c r="IG2845" s="110"/>
      <c r="IH2845" s="110"/>
      <c r="II2845" s="110"/>
      <c r="IJ2845" s="110"/>
    </row>
    <row r="2846" spans="1:6" s="24" customFormat="1" ht="13.5" customHeight="1" outlineLevel="1" collapsed="1">
      <c r="A2846" s="164" t="s">
        <v>2445</v>
      </c>
      <c r="B2846" s="167"/>
      <c r="C2846" s="168"/>
      <c r="D2846" s="169"/>
      <c r="E2846" s="285"/>
      <c r="F2846" s="30"/>
    </row>
    <row r="2847" spans="1:12" s="4" customFormat="1" ht="13.5" customHeight="1" hidden="1" outlineLevel="2">
      <c r="A2847" s="166" t="s">
        <v>4017</v>
      </c>
      <c r="B2847" s="167"/>
      <c r="C2847" s="168"/>
      <c r="D2847" s="169"/>
      <c r="E2847" s="285"/>
      <c r="F2847" s="23">
        <f>SUM(F2848:F2857)</f>
        <v>0</v>
      </c>
      <c r="G2847" s="35"/>
      <c r="H2847" s="35"/>
      <c r="I2847" s="35"/>
      <c r="J2847" s="35"/>
      <c r="K2847" s="35"/>
      <c r="L2847" s="35"/>
    </row>
    <row r="2848" spans="1:12" s="24" customFormat="1" ht="12" customHeight="1" hidden="1" outlineLevel="3">
      <c r="A2848" s="129" t="s">
        <v>1817</v>
      </c>
      <c r="B2848" s="78" t="s">
        <v>1818</v>
      </c>
      <c r="C2848" s="43" t="s">
        <v>1849</v>
      </c>
      <c r="D2848" s="28">
        <v>341.54</v>
      </c>
      <c r="E2848" s="281"/>
      <c r="F2848" s="30">
        <f aca="true" t="shared" si="111" ref="F2848:F2857">D2848*E2848</f>
        <v>0</v>
      </c>
      <c r="G2848" s="67"/>
      <c r="H2848" s="67"/>
      <c r="I2848" s="67"/>
      <c r="J2848" s="67"/>
      <c r="K2848" s="67"/>
      <c r="L2848" s="67"/>
    </row>
    <row r="2849" spans="1:12" s="24" customFormat="1" ht="12" customHeight="1" hidden="1" outlineLevel="3">
      <c r="A2849" s="129" t="s">
        <v>1819</v>
      </c>
      <c r="B2849" s="78" t="s">
        <v>1820</v>
      </c>
      <c r="C2849" s="43" t="s">
        <v>1849</v>
      </c>
      <c r="D2849" s="28">
        <v>341.54</v>
      </c>
      <c r="E2849" s="281"/>
      <c r="F2849" s="30">
        <f t="shared" si="111"/>
        <v>0</v>
      </c>
      <c r="G2849" s="67"/>
      <c r="H2849" s="67"/>
      <c r="I2849" s="67"/>
      <c r="J2849" s="67"/>
      <c r="K2849" s="67"/>
      <c r="L2849" s="67"/>
    </row>
    <row r="2850" spans="1:244" s="113" customFormat="1" ht="12" customHeight="1" hidden="1" outlineLevel="3">
      <c r="A2850" s="129" t="s">
        <v>1821</v>
      </c>
      <c r="B2850" s="78" t="s">
        <v>1822</v>
      </c>
      <c r="C2850" s="43" t="s">
        <v>1849</v>
      </c>
      <c r="D2850" s="28">
        <v>341.54</v>
      </c>
      <c r="E2850" s="289"/>
      <c r="F2850" s="30">
        <f t="shared" si="111"/>
        <v>0</v>
      </c>
      <c r="G2850" s="116"/>
      <c r="H2850" s="116"/>
      <c r="I2850" s="116"/>
      <c r="J2850" s="116"/>
      <c r="K2850" s="116"/>
      <c r="L2850" s="116"/>
      <c r="M2850" s="110"/>
      <c r="N2850" s="110"/>
      <c r="O2850" s="110"/>
      <c r="P2850" s="110"/>
      <c r="Q2850" s="110"/>
      <c r="R2850" s="110"/>
      <c r="S2850" s="110"/>
      <c r="T2850" s="110"/>
      <c r="U2850" s="110"/>
      <c r="V2850" s="110"/>
      <c r="W2850" s="110"/>
      <c r="X2850" s="110"/>
      <c r="Y2850" s="110"/>
      <c r="Z2850" s="110"/>
      <c r="AA2850" s="110"/>
      <c r="AB2850" s="110"/>
      <c r="AC2850" s="110"/>
      <c r="AD2850" s="110"/>
      <c r="AE2850" s="110"/>
      <c r="AF2850" s="110"/>
      <c r="AG2850" s="110"/>
      <c r="AH2850" s="110"/>
      <c r="AI2850" s="110"/>
      <c r="AJ2850" s="110"/>
      <c r="AK2850" s="110"/>
      <c r="AL2850" s="110"/>
      <c r="AM2850" s="110"/>
      <c r="AN2850" s="110"/>
      <c r="AO2850" s="110"/>
      <c r="AP2850" s="110"/>
      <c r="AQ2850" s="110"/>
      <c r="AR2850" s="110"/>
      <c r="AS2850" s="110"/>
      <c r="AT2850" s="110"/>
      <c r="AU2850" s="110"/>
      <c r="AV2850" s="110"/>
      <c r="AW2850" s="110"/>
      <c r="AX2850" s="110"/>
      <c r="AY2850" s="110"/>
      <c r="AZ2850" s="110"/>
      <c r="BA2850" s="110"/>
      <c r="BB2850" s="110"/>
      <c r="BC2850" s="110"/>
      <c r="BD2850" s="110"/>
      <c r="BE2850" s="110"/>
      <c r="BF2850" s="110"/>
      <c r="BG2850" s="110"/>
      <c r="BH2850" s="110"/>
      <c r="BI2850" s="110"/>
      <c r="BJ2850" s="110"/>
      <c r="BK2850" s="110"/>
      <c r="BL2850" s="110"/>
      <c r="BM2850" s="110"/>
      <c r="BN2850" s="110"/>
      <c r="BO2850" s="110"/>
      <c r="BP2850" s="110"/>
      <c r="BQ2850" s="110"/>
      <c r="BR2850" s="110"/>
      <c r="BS2850" s="110"/>
      <c r="BT2850" s="110"/>
      <c r="BU2850" s="110"/>
      <c r="BV2850" s="110"/>
      <c r="BW2850" s="110"/>
      <c r="BX2850" s="110"/>
      <c r="BY2850" s="110"/>
      <c r="BZ2850" s="110"/>
      <c r="CA2850" s="110"/>
      <c r="CB2850" s="110"/>
      <c r="CC2850" s="110"/>
      <c r="CD2850" s="110"/>
      <c r="CE2850" s="110"/>
      <c r="CF2850" s="110"/>
      <c r="CG2850" s="110"/>
      <c r="CH2850" s="110"/>
      <c r="CI2850" s="110"/>
      <c r="CJ2850" s="110"/>
      <c r="CK2850" s="110"/>
      <c r="CL2850" s="110"/>
      <c r="CM2850" s="110"/>
      <c r="CN2850" s="110"/>
      <c r="CO2850" s="110"/>
      <c r="CP2850" s="110"/>
      <c r="CQ2850" s="110"/>
      <c r="CR2850" s="110"/>
      <c r="CS2850" s="110"/>
      <c r="CT2850" s="110"/>
      <c r="CU2850" s="110"/>
      <c r="CV2850" s="110"/>
      <c r="CW2850" s="110"/>
      <c r="CX2850" s="110"/>
      <c r="CY2850" s="110"/>
      <c r="CZ2850" s="110"/>
      <c r="DA2850" s="110"/>
      <c r="DB2850" s="110"/>
      <c r="DC2850" s="110"/>
      <c r="DD2850" s="110"/>
      <c r="DE2850" s="110"/>
      <c r="DF2850" s="110"/>
      <c r="DG2850" s="110"/>
      <c r="DH2850" s="110"/>
      <c r="DI2850" s="110"/>
      <c r="DJ2850" s="110"/>
      <c r="DK2850" s="110"/>
      <c r="DL2850" s="110"/>
      <c r="DM2850" s="110"/>
      <c r="DN2850" s="110"/>
      <c r="DO2850" s="110"/>
      <c r="DP2850" s="110"/>
      <c r="DQ2850" s="110"/>
      <c r="DR2850" s="110"/>
      <c r="DS2850" s="110"/>
      <c r="DT2850" s="110"/>
      <c r="DU2850" s="110"/>
      <c r="DV2850" s="110"/>
      <c r="DW2850" s="110"/>
      <c r="DX2850" s="110"/>
      <c r="DY2850" s="110"/>
      <c r="DZ2850" s="110"/>
      <c r="EA2850" s="110"/>
      <c r="EB2850" s="110"/>
      <c r="EC2850" s="110"/>
      <c r="ED2850" s="110"/>
      <c r="EE2850" s="110"/>
      <c r="EF2850" s="110"/>
      <c r="EG2850" s="110"/>
      <c r="EH2850" s="110"/>
      <c r="EI2850" s="110"/>
      <c r="EJ2850" s="110"/>
      <c r="EK2850" s="110"/>
      <c r="EL2850" s="110"/>
      <c r="EM2850" s="110"/>
      <c r="EN2850" s="110"/>
      <c r="EO2850" s="110"/>
      <c r="EP2850" s="110"/>
      <c r="EQ2850" s="110"/>
      <c r="ER2850" s="110"/>
      <c r="ES2850" s="110"/>
      <c r="ET2850" s="110"/>
      <c r="EU2850" s="110"/>
      <c r="EV2850" s="110"/>
      <c r="EW2850" s="110"/>
      <c r="EX2850" s="110"/>
      <c r="EY2850" s="110"/>
      <c r="EZ2850" s="110"/>
      <c r="FA2850" s="110"/>
      <c r="FB2850" s="110"/>
      <c r="FC2850" s="110"/>
      <c r="FD2850" s="110"/>
      <c r="FE2850" s="110"/>
      <c r="FF2850" s="110"/>
      <c r="FG2850" s="110"/>
      <c r="FH2850" s="110"/>
      <c r="FI2850" s="110"/>
      <c r="FJ2850" s="110"/>
      <c r="FK2850" s="110"/>
      <c r="FL2850" s="110"/>
      <c r="FM2850" s="110"/>
      <c r="FN2850" s="110"/>
      <c r="FO2850" s="110"/>
      <c r="FP2850" s="110"/>
      <c r="FQ2850" s="110"/>
      <c r="FR2850" s="110"/>
      <c r="FS2850" s="110"/>
      <c r="FT2850" s="110"/>
      <c r="FU2850" s="110"/>
      <c r="FV2850" s="110"/>
      <c r="FW2850" s="110"/>
      <c r="FX2850" s="110"/>
      <c r="FY2850" s="110"/>
      <c r="FZ2850" s="110"/>
      <c r="GA2850" s="110"/>
      <c r="GB2850" s="110"/>
      <c r="GC2850" s="110"/>
      <c r="GD2850" s="110"/>
      <c r="GE2850" s="110"/>
      <c r="GF2850" s="110"/>
      <c r="GG2850" s="110"/>
      <c r="GH2850" s="110"/>
      <c r="GI2850" s="110"/>
      <c r="GJ2850" s="110"/>
      <c r="GK2850" s="110"/>
      <c r="GL2850" s="110"/>
      <c r="GM2850" s="110"/>
      <c r="GN2850" s="110"/>
      <c r="GO2850" s="110"/>
      <c r="GP2850" s="110"/>
      <c r="GQ2850" s="110"/>
      <c r="GR2850" s="110"/>
      <c r="GS2850" s="110"/>
      <c r="GT2850" s="110"/>
      <c r="GU2850" s="110"/>
      <c r="GV2850" s="110"/>
      <c r="GW2850" s="110"/>
      <c r="GX2850" s="110"/>
      <c r="GY2850" s="110"/>
      <c r="GZ2850" s="110"/>
      <c r="HA2850" s="110"/>
      <c r="HB2850" s="110"/>
      <c r="HC2850" s="110"/>
      <c r="HD2850" s="110"/>
      <c r="HE2850" s="110"/>
      <c r="HF2850" s="110"/>
      <c r="HG2850" s="110"/>
      <c r="HH2850" s="110"/>
      <c r="HI2850" s="110"/>
      <c r="HJ2850" s="110"/>
      <c r="HK2850" s="110"/>
      <c r="HL2850" s="110"/>
      <c r="HM2850" s="110"/>
      <c r="HN2850" s="110"/>
      <c r="HO2850" s="110"/>
      <c r="HP2850" s="110"/>
      <c r="HQ2850" s="110"/>
      <c r="HR2850" s="110"/>
      <c r="HS2850" s="110"/>
      <c r="HT2850" s="110"/>
      <c r="HU2850" s="110"/>
      <c r="HV2850" s="110"/>
      <c r="HW2850" s="110"/>
      <c r="HX2850" s="110"/>
      <c r="HY2850" s="110"/>
      <c r="HZ2850" s="110"/>
      <c r="IA2850" s="110"/>
      <c r="IB2850" s="110"/>
      <c r="IC2850" s="110"/>
      <c r="ID2850" s="110"/>
      <c r="IE2850" s="110"/>
      <c r="IF2850" s="110"/>
      <c r="IG2850" s="110"/>
      <c r="IH2850" s="110"/>
      <c r="II2850" s="110"/>
      <c r="IJ2850" s="110"/>
    </row>
    <row r="2851" spans="1:244" s="24" customFormat="1" ht="12.75" customHeight="1" hidden="1" outlineLevel="3">
      <c r="A2851" s="129" t="s">
        <v>1823</v>
      </c>
      <c r="B2851" s="78" t="s">
        <v>1824</v>
      </c>
      <c r="C2851" s="43" t="s">
        <v>1849</v>
      </c>
      <c r="D2851" s="28">
        <v>341.54</v>
      </c>
      <c r="E2851" s="289"/>
      <c r="F2851" s="30">
        <f t="shared" si="111"/>
        <v>0</v>
      </c>
      <c r="G2851" s="116"/>
      <c r="H2851" s="116"/>
      <c r="I2851" s="116"/>
      <c r="J2851" s="116"/>
      <c r="K2851" s="116"/>
      <c r="L2851" s="116"/>
      <c r="M2851" s="110"/>
      <c r="N2851" s="110"/>
      <c r="O2851" s="110"/>
      <c r="P2851" s="110"/>
      <c r="Q2851" s="110"/>
      <c r="R2851" s="110"/>
      <c r="S2851" s="110"/>
      <c r="T2851" s="110"/>
      <c r="U2851" s="110"/>
      <c r="V2851" s="110"/>
      <c r="W2851" s="110"/>
      <c r="X2851" s="110"/>
      <c r="Y2851" s="110"/>
      <c r="Z2851" s="110"/>
      <c r="AA2851" s="110"/>
      <c r="AB2851" s="110"/>
      <c r="AC2851" s="110"/>
      <c r="AD2851" s="110"/>
      <c r="AE2851" s="110"/>
      <c r="AF2851" s="110"/>
      <c r="AG2851" s="110"/>
      <c r="AH2851" s="110"/>
      <c r="AI2851" s="110"/>
      <c r="AJ2851" s="110"/>
      <c r="AK2851" s="110"/>
      <c r="AL2851" s="110"/>
      <c r="AM2851" s="110"/>
      <c r="AN2851" s="110"/>
      <c r="AO2851" s="110"/>
      <c r="AP2851" s="110"/>
      <c r="AQ2851" s="110"/>
      <c r="AR2851" s="110"/>
      <c r="AS2851" s="110"/>
      <c r="AT2851" s="110"/>
      <c r="AU2851" s="110"/>
      <c r="AV2851" s="110"/>
      <c r="AW2851" s="110"/>
      <c r="AX2851" s="110"/>
      <c r="AY2851" s="110"/>
      <c r="AZ2851" s="110"/>
      <c r="BA2851" s="110"/>
      <c r="BB2851" s="110"/>
      <c r="BC2851" s="110"/>
      <c r="BD2851" s="110"/>
      <c r="BE2851" s="110"/>
      <c r="BF2851" s="110"/>
      <c r="BG2851" s="110"/>
      <c r="BH2851" s="110"/>
      <c r="BI2851" s="110"/>
      <c r="BJ2851" s="110"/>
      <c r="BK2851" s="110"/>
      <c r="BL2851" s="110"/>
      <c r="BM2851" s="110"/>
      <c r="BN2851" s="110"/>
      <c r="BO2851" s="110"/>
      <c r="BP2851" s="110"/>
      <c r="BQ2851" s="110"/>
      <c r="BR2851" s="110"/>
      <c r="BS2851" s="110"/>
      <c r="BT2851" s="110"/>
      <c r="BU2851" s="110"/>
      <c r="BV2851" s="110"/>
      <c r="BW2851" s="110"/>
      <c r="BX2851" s="110"/>
      <c r="BY2851" s="110"/>
      <c r="BZ2851" s="110"/>
      <c r="CA2851" s="110"/>
      <c r="CB2851" s="110"/>
      <c r="CC2851" s="110"/>
      <c r="CD2851" s="110"/>
      <c r="CE2851" s="110"/>
      <c r="CF2851" s="110"/>
      <c r="CG2851" s="110"/>
      <c r="CH2851" s="110"/>
      <c r="CI2851" s="110"/>
      <c r="CJ2851" s="110"/>
      <c r="CK2851" s="110"/>
      <c r="CL2851" s="110"/>
      <c r="CM2851" s="110"/>
      <c r="CN2851" s="110"/>
      <c r="CO2851" s="110"/>
      <c r="CP2851" s="110"/>
      <c r="CQ2851" s="110"/>
      <c r="CR2851" s="110"/>
      <c r="CS2851" s="110"/>
      <c r="CT2851" s="110"/>
      <c r="CU2851" s="110"/>
      <c r="CV2851" s="110"/>
      <c r="CW2851" s="110"/>
      <c r="CX2851" s="110"/>
      <c r="CY2851" s="110"/>
      <c r="CZ2851" s="110"/>
      <c r="DA2851" s="110"/>
      <c r="DB2851" s="110"/>
      <c r="DC2851" s="110"/>
      <c r="DD2851" s="110"/>
      <c r="DE2851" s="110"/>
      <c r="DF2851" s="110"/>
      <c r="DG2851" s="110"/>
      <c r="DH2851" s="110"/>
      <c r="DI2851" s="110"/>
      <c r="DJ2851" s="110"/>
      <c r="DK2851" s="110"/>
      <c r="DL2851" s="110"/>
      <c r="DM2851" s="110"/>
      <c r="DN2851" s="110"/>
      <c r="DO2851" s="110"/>
      <c r="DP2851" s="110"/>
      <c r="DQ2851" s="110"/>
      <c r="DR2851" s="110"/>
      <c r="DS2851" s="110"/>
      <c r="DT2851" s="110"/>
      <c r="DU2851" s="110"/>
      <c r="DV2851" s="110"/>
      <c r="DW2851" s="110"/>
      <c r="DX2851" s="110"/>
      <c r="DY2851" s="110"/>
      <c r="DZ2851" s="110"/>
      <c r="EA2851" s="110"/>
      <c r="EB2851" s="110"/>
      <c r="EC2851" s="110"/>
      <c r="ED2851" s="110"/>
      <c r="EE2851" s="110"/>
      <c r="EF2851" s="110"/>
      <c r="EG2851" s="110"/>
      <c r="EH2851" s="110"/>
      <c r="EI2851" s="110"/>
      <c r="EJ2851" s="110"/>
      <c r="EK2851" s="110"/>
      <c r="EL2851" s="110"/>
      <c r="EM2851" s="110"/>
      <c r="EN2851" s="110"/>
      <c r="EO2851" s="110"/>
      <c r="EP2851" s="110"/>
      <c r="EQ2851" s="110"/>
      <c r="ER2851" s="110"/>
      <c r="ES2851" s="110"/>
      <c r="ET2851" s="110"/>
      <c r="EU2851" s="110"/>
      <c r="EV2851" s="110"/>
      <c r="EW2851" s="110"/>
      <c r="EX2851" s="110"/>
      <c r="EY2851" s="110"/>
      <c r="EZ2851" s="110"/>
      <c r="FA2851" s="110"/>
      <c r="FB2851" s="110"/>
      <c r="FC2851" s="110"/>
      <c r="FD2851" s="110"/>
      <c r="FE2851" s="110"/>
      <c r="FF2851" s="110"/>
      <c r="FG2851" s="110"/>
      <c r="FH2851" s="110"/>
      <c r="FI2851" s="110"/>
      <c r="FJ2851" s="110"/>
      <c r="FK2851" s="110"/>
      <c r="FL2851" s="110"/>
      <c r="FM2851" s="110"/>
      <c r="FN2851" s="110"/>
      <c r="FO2851" s="110"/>
      <c r="FP2851" s="110"/>
      <c r="FQ2851" s="110"/>
      <c r="FR2851" s="110"/>
      <c r="FS2851" s="110"/>
      <c r="FT2851" s="110"/>
      <c r="FU2851" s="110"/>
      <c r="FV2851" s="110"/>
      <c r="FW2851" s="110"/>
      <c r="FX2851" s="110"/>
      <c r="FY2851" s="110"/>
      <c r="FZ2851" s="110"/>
      <c r="GA2851" s="110"/>
      <c r="GB2851" s="110"/>
      <c r="GC2851" s="110"/>
      <c r="GD2851" s="110"/>
      <c r="GE2851" s="110"/>
      <c r="GF2851" s="110"/>
      <c r="GG2851" s="110"/>
      <c r="GH2851" s="110"/>
      <c r="GI2851" s="110"/>
      <c r="GJ2851" s="110"/>
      <c r="GK2851" s="110"/>
      <c r="GL2851" s="110"/>
      <c r="GM2851" s="110"/>
      <c r="GN2851" s="110"/>
      <c r="GO2851" s="110"/>
      <c r="GP2851" s="110"/>
      <c r="GQ2851" s="110"/>
      <c r="GR2851" s="110"/>
      <c r="GS2851" s="110"/>
      <c r="GT2851" s="110"/>
      <c r="GU2851" s="110"/>
      <c r="GV2851" s="110"/>
      <c r="GW2851" s="110"/>
      <c r="GX2851" s="110"/>
      <c r="GY2851" s="110"/>
      <c r="GZ2851" s="110"/>
      <c r="HA2851" s="110"/>
      <c r="HB2851" s="110"/>
      <c r="HC2851" s="110"/>
      <c r="HD2851" s="110"/>
      <c r="HE2851" s="110"/>
      <c r="HF2851" s="110"/>
      <c r="HG2851" s="110"/>
      <c r="HH2851" s="110"/>
      <c r="HI2851" s="110"/>
      <c r="HJ2851" s="110"/>
      <c r="HK2851" s="110"/>
      <c r="HL2851" s="110"/>
      <c r="HM2851" s="110"/>
      <c r="HN2851" s="110"/>
      <c r="HO2851" s="110"/>
      <c r="HP2851" s="110"/>
      <c r="HQ2851" s="110"/>
      <c r="HR2851" s="110"/>
      <c r="HS2851" s="110"/>
      <c r="HT2851" s="110"/>
      <c r="HU2851" s="110"/>
      <c r="HV2851" s="110"/>
      <c r="HW2851" s="110"/>
      <c r="HX2851" s="110"/>
      <c r="HY2851" s="110"/>
      <c r="HZ2851" s="110"/>
      <c r="IA2851" s="110"/>
      <c r="IB2851" s="110"/>
      <c r="IC2851" s="110"/>
      <c r="ID2851" s="110"/>
      <c r="IE2851" s="110"/>
      <c r="IF2851" s="110"/>
      <c r="IG2851" s="110"/>
      <c r="IH2851" s="110"/>
      <c r="II2851" s="110"/>
      <c r="IJ2851" s="110"/>
    </row>
    <row r="2852" spans="1:244" s="24" customFormat="1" ht="12" customHeight="1" hidden="1" outlineLevel="3">
      <c r="A2852" s="129" t="s">
        <v>1825</v>
      </c>
      <c r="B2852" s="78" t="s">
        <v>1826</v>
      </c>
      <c r="C2852" s="43" t="s">
        <v>1849</v>
      </c>
      <c r="D2852" s="28">
        <v>121.5</v>
      </c>
      <c r="E2852" s="289"/>
      <c r="F2852" s="30">
        <f t="shared" si="111"/>
        <v>0</v>
      </c>
      <c r="G2852" s="116"/>
      <c r="H2852" s="116"/>
      <c r="I2852" s="116"/>
      <c r="J2852" s="116"/>
      <c r="K2852" s="116"/>
      <c r="L2852" s="116"/>
      <c r="M2852" s="110"/>
      <c r="N2852" s="110"/>
      <c r="O2852" s="110"/>
      <c r="P2852" s="110"/>
      <c r="Q2852" s="110"/>
      <c r="R2852" s="110"/>
      <c r="S2852" s="110"/>
      <c r="T2852" s="110"/>
      <c r="U2852" s="110"/>
      <c r="V2852" s="110"/>
      <c r="W2852" s="110"/>
      <c r="X2852" s="110"/>
      <c r="Y2852" s="110"/>
      <c r="Z2852" s="110"/>
      <c r="AA2852" s="110"/>
      <c r="AB2852" s="110"/>
      <c r="AC2852" s="110"/>
      <c r="AD2852" s="110"/>
      <c r="AE2852" s="110"/>
      <c r="AF2852" s="110"/>
      <c r="AG2852" s="110"/>
      <c r="AH2852" s="110"/>
      <c r="AI2852" s="110"/>
      <c r="AJ2852" s="110"/>
      <c r="AK2852" s="110"/>
      <c r="AL2852" s="110"/>
      <c r="AM2852" s="110"/>
      <c r="AN2852" s="110"/>
      <c r="AO2852" s="110"/>
      <c r="AP2852" s="110"/>
      <c r="AQ2852" s="110"/>
      <c r="AR2852" s="110"/>
      <c r="AS2852" s="110"/>
      <c r="AT2852" s="110"/>
      <c r="AU2852" s="110"/>
      <c r="AV2852" s="110"/>
      <c r="AW2852" s="110"/>
      <c r="AX2852" s="110"/>
      <c r="AY2852" s="110"/>
      <c r="AZ2852" s="110"/>
      <c r="BA2852" s="110"/>
      <c r="BB2852" s="110"/>
      <c r="BC2852" s="110"/>
      <c r="BD2852" s="110"/>
      <c r="BE2852" s="110"/>
      <c r="BF2852" s="110"/>
      <c r="BG2852" s="110"/>
      <c r="BH2852" s="110"/>
      <c r="BI2852" s="110"/>
      <c r="BJ2852" s="110"/>
      <c r="BK2852" s="110"/>
      <c r="BL2852" s="110"/>
      <c r="BM2852" s="110"/>
      <c r="BN2852" s="110"/>
      <c r="BO2852" s="110"/>
      <c r="BP2852" s="110"/>
      <c r="BQ2852" s="110"/>
      <c r="BR2852" s="110"/>
      <c r="BS2852" s="110"/>
      <c r="BT2852" s="110"/>
      <c r="BU2852" s="110"/>
      <c r="BV2852" s="110"/>
      <c r="BW2852" s="110"/>
      <c r="BX2852" s="110"/>
      <c r="BY2852" s="110"/>
      <c r="BZ2852" s="110"/>
      <c r="CA2852" s="110"/>
      <c r="CB2852" s="110"/>
      <c r="CC2852" s="110"/>
      <c r="CD2852" s="110"/>
      <c r="CE2852" s="110"/>
      <c r="CF2852" s="110"/>
      <c r="CG2852" s="110"/>
      <c r="CH2852" s="110"/>
      <c r="CI2852" s="110"/>
      <c r="CJ2852" s="110"/>
      <c r="CK2852" s="110"/>
      <c r="CL2852" s="110"/>
      <c r="CM2852" s="110"/>
      <c r="CN2852" s="110"/>
      <c r="CO2852" s="110"/>
      <c r="CP2852" s="110"/>
      <c r="CQ2852" s="110"/>
      <c r="CR2852" s="110"/>
      <c r="CS2852" s="110"/>
      <c r="CT2852" s="110"/>
      <c r="CU2852" s="110"/>
      <c r="CV2852" s="110"/>
      <c r="CW2852" s="110"/>
      <c r="CX2852" s="110"/>
      <c r="CY2852" s="110"/>
      <c r="CZ2852" s="110"/>
      <c r="DA2852" s="110"/>
      <c r="DB2852" s="110"/>
      <c r="DC2852" s="110"/>
      <c r="DD2852" s="110"/>
      <c r="DE2852" s="110"/>
      <c r="DF2852" s="110"/>
      <c r="DG2852" s="110"/>
      <c r="DH2852" s="110"/>
      <c r="DI2852" s="110"/>
      <c r="DJ2852" s="110"/>
      <c r="DK2852" s="110"/>
      <c r="DL2852" s="110"/>
      <c r="DM2852" s="110"/>
      <c r="DN2852" s="110"/>
      <c r="DO2852" s="110"/>
      <c r="DP2852" s="110"/>
      <c r="DQ2852" s="110"/>
      <c r="DR2852" s="110"/>
      <c r="DS2852" s="110"/>
      <c r="DT2852" s="110"/>
      <c r="DU2852" s="110"/>
      <c r="DV2852" s="110"/>
      <c r="DW2852" s="110"/>
      <c r="DX2852" s="110"/>
      <c r="DY2852" s="110"/>
      <c r="DZ2852" s="110"/>
      <c r="EA2852" s="110"/>
      <c r="EB2852" s="110"/>
      <c r="EC2852" s="110"/>
      <c r="ED2852" s="110"/>
      <c r="EE2852" s="110"/>
      <c r="EF2852" s="110"/>
      <c r="EG2852" s="110"/>
      <c r="EH2852" s="110"/>
      <c r="EI2852" s="110"/>
      <c r="EJ2852" s="110"/>
      <c r="EK2852" s="110"/>
      <c r="EL2852" s="110"/>
      <c r="EM2852" s="110"/>
      <c r="EN2852" s="110"/>
      <c r="EO2852" s="110"/>
      <c r="EP2852" s="110"/>
      <c r="EQ2852" s="110"/>
      <c r="ER2852" s="110"/>
      <c r="ES2852" s="110"/>
      <c r="ET2852" s="110"/>
      <c r="EU2852" s="110"/>
      <c r="EV2852" s="110"/>
      <c r="EW2852" s="110"/>
      <c r="EX2852" s="110"/>
      <c r="EY2852" s="110"/>
      <c r="EZ2852" s="110"/>
      <c r="FA2852" s="110"/>
      <c r="FB2852" s="110"/>
      <c r="FC2852" s="110"/>
      <c r="FD2852" s="110"/>
      <c r="FE2852" s="110"/>
      <c r="FF2852" s="110"/>
      <c r="FG2852" s="110"/>
      <c r="FH2852" s="110"/>
      <c r="FI2852" s="110"/>
      <c r="FJ2852" s="110"/>
      <c r="FK2852" s="110"/>
      <c r="FL2852" s="110"/>
      <c r="FM2852" s="110"/>
      <c r="FN2852" s="110"/>
      <c r="FO2852" s="110"/>
      <c r="FP2852" s="110"/>
      <c r="FQ2852" s="110"/>
      <c r="FR2852" s="110"/>
      <c r="FS2852" s="110"/>
      <c r="FT2852" s="110"/>
      <c r="FU2852" s="110"/>
      <c r="FV2852" s="110"/>
      <c r="FW2852" s="110"/>
      <c r="FX2852" s="110"/>
      <c r="FY2852" s="110"/>
      <c r="FZ2852" s="110"/>
      <c r="GA2852" s="110"/>
      <c r="GB2852" s="110"/>
      <c r="GC2852" s="110"/>
      <c r="GD2852" s="110"/>
      <c r="GE2852" s="110"/>
      <c r="GF2852" s="110"/>
      <c r="GG2852" s="110"/>
      <c r="GH2852" s="110"/>
      <c r="GI2852" s="110"/>
      <c r="GJ2852" s="110"/>
      <c r="GK2852" s="110"/>
      <c r="GL2852" s="110"/>
      <c r="GM2852" s="110"/>
      <c r="GN2852" s="110"/>
      <c r="GO2852" s="110"/>
      <c r="GP2852" s="110"/>
      <c r="GQ2852" s="110"/>
      <c r="GR2852" s="110"/>
      <c r="GS2852" s="110"/>
      <c r="GT2852" s="110"/>
      <c r="GU2852" s="110"/>
      <c r="GV2852" s="110"/>
      <c r="GW2852" s="110"/>
      <c r="GX2852" s="110"/>
      <c r="GY2852" s="110"/>
      <c r="GZ2852" s="110"/>
      <c r="HA2852" s="110"/>
      <c r="HB2852" s="110"/>
      <c r="HC2852" s="110"/>
      <c r="HD2852" s="110"/>
      <c r="HE2852" s="110"/>
      <c r="HF2852" s="110"/>
      <c r="HG2852" s="110"/>
      <c r="HH2852" s="110"/>
      <c r="HI2852" s="110"/>
      <c r="HJ2852" s="110"/>
      <c r="HK2852" s="110"/>
      <c r="HL2852" s="110"/>
      <c r="HM2852" s="110"/>
      <c r="HN2852" s="110"/>
      <c r="HO2852" s="110"/>
      <c r="HP2852" s="110"/>
      <c r="HQ2852" s="110"/>
      <c r="HR2852" s="110"/>
      <c r="HS2852" s="110"/>
      <c r="HT2852" s="110"/>
      <c r="HU2852" s="110"/>
      <c r="HV2852" s="110"/>
      <c r="HW2852" s="110"/>
      <c r="HX2852" s="110"/>
      <c r="HY2852" s="110"/>
      <c r="HZ2852" s="110"/>
      <c r="IA2852" s="110"/>
      <c r="IB2852" s="110"/>
      <c r="IC2852" s="110"/>
      <c r="ID2852" s="110"/>
      <c r="IE2852" s="110"/>
      <c r="IF2852" s="110"/>
      <c r="IG2852" s="110"/>
      <c r="IH2852" s="110"/>
      <c r="II2852" s="110"/>
      <c r="IJ2852" s="110"/>
    </row>
    <row r="2853" spans="1:12" s="24" customFormat="1" ht="12" customHeight="1" hidden="1" outlineLevel="3">
      <c r="A2853" s="129" t="s">
        <v>1827</v>
      </c>
      <c r="B2853" s="78" t="s">
        <v>1828</v>
      </c>
      <c r="C2853" s="43" t="s">
        <v>1849</v>
      </c>
      <c r="D2853" s="28">
        <v>163.51</v>
      </c>
      <c r="E2853" s="281"/>
      <c r="F2853" s="30">
        <f t="shared" si="111"/>
        <v>0</v>
      </c>
      <c r="G2853" s="67"/>
      <c r="H2853" s="67"/>
      <c r="I2853" s="67"/>
      <c r="J2853" s="67"/>
      <c r="K2853" s="67"/>
      <c r="L2853" s="67"/>
    </row>
    <row r="2854" spans="1:12" s="24" customFormat="1" ht="12" customHeight="1" hidden="1" outlineLevel="3">
      <c r="A2854" s="129" t="s">
        <v>1829</v>
      </c>
      <c r="B2854" s="78" t="s">
        <v>1830</v>
      </c>
      <c r="C2854" s="43" t="s">
        <v>1849</v>
      </c>
      <c r="D2854" s="28">
        <v>38.64</v>
      </c>
      <c r="E2854" s="281"/>
      <c r="F2854" s="30">
        <f t="shared" si="111"/>
        <v>0</v>
      </c>
      <c r="G2854" s="67"/>
      <c r="H2854" s="67"/>
      <c r="I2854" s="67"/>
      <c r="J2854" s="67"/>
      <c r="K2854" s="67"/>
      <c r="L2854" s="67"/>
    </row>
    <row r="2855" spans="1:244" s="113" customFormat="1" ht="12" customHeight="1" hidden="1" outlineLevel="3">
      <c r="A2855" s="129" t="s">
        <v>1831</v>
      </c>
      <c r="B2855" s="78" t="s">
        <v>1832</v>
      </c>
      <c r="C2855" s="43" t="s">
        <v>1849</v>
      </c>
      <c r="D2855" s="28">
        <v>202.89</v>
      </c>
      <c r="E2855" s="289"/>
      <c r="F2855" s="30">
        <f t="shared" si="111"/>
        <v>0</v>
      </c>
      <c r="G2855" s="116"/>
      <c r="H2855" s="116"/>
      <c r="I2855" s="116"/>
      <c r="J2855" s="116"/>
      <c r="K2855" s="116"/>
      <c r="L2855" s="116"/>
      <c r="M2855" s="110"/>
      <c r="N2855" s="110"/>
      <c r="O2855" s="110"/>
      <c r="P2855" s="110"/>
      <c r="Q2855" s="110"/>
      <c r="R2855" s="110"/>
      <c r="S2855" s="110"/>
      <c r="T2855" s="110"/>
      <c r="U2855" s="110"/>
      <c r="V2855" s="110"/>
      <c r="W2855" s="110"/>
      <c r="X2855" s="110"/>
      <c r="Y2855" s="110"/>
      <c r="Z2855" s="110"/>
      <c r="AA2855" s="110"/>
      <c r="AB2855" s="110"/>
      <c r="AC2855" s="110"/>
      <c r="AD2855" s="110"/>
      <c r="AE2855" s="110"/>
      <c r="AF2855" s="110"/>
      <c r="AG2855" s="110"/>
      <c r="AH2855" s="110"/>
      <c r="AI2855" s="110"/>
      <c r="AJ2855" s="110"/>
      <c r="AK2855" s="110"/>
      <c r="AL2855" s="110"/>
      <c r="AM2855" s="110"/>
      <c r="AN2855" s="110"/>
      <c r="AO2855" s="110"/>
      <c r="AP2855" s="110"/>
      <c r="AQ2855" s="110"/>
      <c r="AR2855" s="110"/>
      <c r="AS2855" s="110"/>
      <c r="AT2855" s="110"/>
      <c r="AU2855" s="110"/>
      <c r="AV2855" s="110"/>
      <c r="AW2855" s="110"/>
      <c r="AX2855" s="110"/>
      <c r="AY2855" s="110"/>
      <c r="AZ2855" s="110"/>
      <c r="BA2855" s="110"/>
      <c r="BB2855" s="110"/>
      <c r="BC2855" s="110"/>
      <c r="BD2855" s="110"/>
      <c r="BE2855" s="110"/>
      <c r="BF2855" s="110"/>
      <c r="BG2855" s="110"/>
      <c r="BH2855" s="110"/>
      <c r="BI2855" s="110"/>
      <c r="BJ2855" s="110"/>
      <c r="BK2855" s="110"/>
      <c r="BL2855" s="110"/>
      <c r="BM2855" s="110"/>
      <c r="BN2855" s="110"/>
      <c r="BO2855" s="110"/>
      <c r="BP2855" s="110"/>
      <c r="BQ2855" s="110"/>
      <c r="BR2855" s="110"/>
      <c r="BS2855" s="110"/>
      <c r="BT2855" s="110"/>
      <c r="BU2855" s="110"/>
      <c r="BV2855" s="110"/>
      <c r="BW2855" s="110"/>
      <c r="BX2855" s="110"/>
      <c r="BY2855" s="110"/>
      <c r="BZ2855" s="110"/>
      <c r="CA2855" s="110"/>
      <c r="CB2855" s="110"/>
      <c r="CC2855" s="110"/>
      <c r="CD2855" s="110"/>
      <c r="CE2855" s="110"/>
      <c r="CF2855" s="110"/>
      <c r="CG2855" s="110"/>
      <c r="CH2855" s="110"/>
      <c r="CI2855" s="110"/>
      <c r="CJ2855" s="110"/>
      <c r="CK2855" s="110"/>
      <c r="CL2855" s="110"/>
      <c r="CM2855" s="110"/>
      <c r="CN2855" s="110"/>
      <c r="CO2855" s="110"/>
      <c r="CP2855" s="110"/>
      <c r="CQ2855" s="110"/>
      <c r="CR2855" s="110"/>
      <c r="CS2855" s="110"/>
      <c r="CT2855" s="110"/>
      <c r="CU2855" s="110"/>
      <c r="CV2855" s="110"/>
      <c r="CW2855" s="110"/>
      <c r="CX2855" s="110"/>
      <c r="CY2855" s="110"/>
      <c r="CZ2855" s="110"/>
      <c r="DA2855" s="110"/>
      <c r="DB2855" s="110"/>
      <c r="DC2855" s="110"/>
      <c r="DD2855" s="110"/>
      <c r="DE2855" s="110"/>
      <c r="DF2855" s="110"/>
      <c r="DG2855" s="110"/>
      <c r="DH2855" s="110"/>
      <c r="DI2855" s="110"/>
      <c r="DJ2855" s="110"/>
      <c r="DK2855" s="110"/>
      <c r="DL2855" s="110"/>
      <c r="DM2855" s="110"/>
      <c r="DN2855" s="110"/>
      <c r="DO2855" s="110"/>
      <c r="DP2855" s="110"/>
      <c r="DQ2855" s="110"/>
      <c r="DR2855" s="110"/>
      <c r="DS2855" s="110"/>
      <c r="DT2855" s="110"/>
      <c r="DU2855" s="110"/>
      <c r="DV2855" s="110"/>
      <c r="DW2855" s="110"/>
      <c r="DX2855" s="110"/>
      <c r="DY2855" s="110"/>
      <c r="DZ2855" s="110"/>
      <c r="EA2855" s="110"/>
      <c r="EB2855" s="110"/>
      <c r="EC2855" s="110"/>
      <c r="ED2855" s="110"/>
      <c r="EE2855" s="110"/>
      <c r="EF2855" s="110"/>
      <c r="EG2855" s="110"/>
      <c r="EH2855" s="110"/>
      <c r="EI2855" s="110"/>
      <c r="EJ2855" s="110"/>
      <c r="EK2855" s="110"/>
      <c r="EL2855" s="110"/>
      <c r="EM2855" s="110"/>
      <c r="EN2855" s="110"/>
      <c r="EO2855" s="110"/>
      <c r="EP2855" s="110"/>
      <c r="EQ2855" s="110"/>
      <c r="ER2855" s="110"/>
      <c r="ES2855" s="110"/>
      <c r="ET2855" s="110"/>
      <c r="EU2855" s="110"/>
      <c r="EV2855" s="110"/>
      <c r="EW2855" s="110"/>
      <c r="EX2855" s="110"/>
      <c r="EY2855" s="110"/>
      <c r="EZ2855" s="110"/>
      <c r="FA2855" s="110"/>
      <c r="FB2855" s="110"/>
      <c r="FC2855" s="110"/>
      <c r="FD2855" s="110"/>
      <c r="FE2855" s="110"/>
      <c r="FF2855" s="110"/>
      <c r="FG2855" s="110"/>
      <c r="FH2855" s="110"/>
      <c r="FI2855" s="110"/>
      <c r="FJ2855" s="110"/>
      <c r="FK2855" s="110"/>
      <c r="FL2855" s="110"/>
      <c r="FM2855" s="110"/>
      <c r="FN2855" s="110"/>
      <c r="FO2855" s="110"/>
      <c r="FP2855" s="110"/>
      <c r="FQ2855" s="110"/>
      <c r="FR2855" s="110"/>
      <c r="FS2855" s="110"/>
      <c r="FT2855" s="110"/>
      <c r="FU2855" s="110"/>
      <c r="FV2855" s="110"/>
      <c r="FW2855" s="110"/>
      <c r="FX2855" s="110"/>
      <c r="FY2855" s="110"/>
      <c r="FZ2855" s="110"/>
      <c r="GA2855" s="110"/>
      <c r="GB2855" s="110"/>
      <c r="GC2855" s="110"/>
      <c r="GD2855" s="110"/>
      <c r="GE2855" s="110"/>
      <c r="GF2855" s="110"/>
      <c r="GG2855" s="110"/>
      <c r="GH2855" s="110"/>
      <c r="GI2855" s="110"/>
      <c r="GJ2855" s="110"/>
      <c r="GK2855" s="110"/>
      <c r="GL2855" s="110"/>
      <c r="GM2855" s="110"/>
      <c r="GN2855" s="110"/>
      <c r="GO2855" s="110"/>
      <c r="GP2855" s="110"/>
      <c r="GQ2855" s="110"/>
      <c r="GR2855" s="110"/>
      <c r="GS2855" s="110"/>
      <c r="GT2855" s="110"/>
      <c r="GU2855" s="110"/>
      <c r="GV2855" s="110"/>
      <c r="GW2855" s="110"/>
      <c r="GX2855" s="110"/>
      <c r="GY2855" s="110"/>
      <c r="GZ2855" s="110"/>
      <c r="HA2855" s="110"/>
      <c r="HB2855" s="110"/>
      <c r="HC2855" s="110"/>
      <c r="HD2855" s="110"/>
      <c r="HE2855" s="110"/>
      <c r="HF2855" s="110"/>
      <c r="HG2855" s="110"/>
      <c r="HH2855" s="110"/>
      <c r="HI2855" s="110"/>
      <c r="HJ2855" s="110"/>
      <c r="HK2855" s="110"/>
      <c r="HL2855" s="110"/>
      <c r="HM2855" s="110"/>
      <c r="HN2855" s="110"/>
      <c r="HO2855" s="110"/>
      <c r="HP2855" s="110"/>
      <c r="HQ2855" s="110"/>
      <c r="HR2855" s="110"/>
      <c r="HS2855" s="110"/>
      <c r="HT2855" s="110"/>
      <c r="HU2855" s="110"/>
      <c r="HV2855" s="110"/>
      <c r="HW2855" s="110"/>
      <c r="HX2855" s="110"/>
      <c r="HY2855" s="110"/>
      <c r="HZ2855" s="110"/>
      <c r="IA2855" s="110"/>
      <c r="IB2855" s="110"/>
      <c r="IC2855" s="110"/>
      <c r="ID2855" s="110"/>
      <c r="IE2855" s="110"/>
      <c r="IF2855" s="110"/>
      <c r="IG2855" s="110"/>
      <c r="IH2855" s="110"/>
      <c r="II2855" s="110"/>
      <c r="IJ2855" s="110"/>
    </row>
    <row r="2856" spans="1:244" s="24" customFormat="1" ht="12.75" customHeight="1" hidden="1" outlineLevel="3">
      <c r="A2856" s="129" t="s">
        <v>1831</v>
      </c>
      <c r="B2856" s="78" t="s">
        <v>1833</v>
      </c>
      <c r="C2856" s="43" t="s">
        <v>1849</v>
      </c>
      <c r="D2856" s="28">
        <v>158.09</v>
      </c>
      <c r="E2856" s="289"/>
      <c r="F2856" s="30">
        <f t="shared" si="111"/>
        <v>0</v>
      </c>
      <c r="G2856" s="116"/>
      <c r="H2856" s="116"/>
      <c r="I2856" s="116"/>
      <c r="J2856" s="116"/>
      <c r="K2856" s="116"/>
      <c r="L2856" s="116"/>
      <c r="M2856" s="110"/>
      <c r="N2856" s="110"/>
      <c r="O2856" s="110"/>
      <c r="P2856" s="110"/>
      <c r="Q2856" s="110"/>
      <c r="R2856" s="110"/>
      <c r="S2856" s="110"/>
      <c r="T2856" s="110"/>
      <c r="U2856" s="110"/>
      <c r="V2856" s="110"/>
      <c r="W2856" s="110"/>
      <c r="X2856" s="110"/>
      <c r="Y2856" s="110"/>
      <c r="Z2856" s="110"/>
      <c r="AA2856" s="110"/>
      <c r="AB2856" s="110"/>
      <c r="AC2856" s="110"/>
      <c r="AD2856" s="110"/>
      <c r="AE2856" s="110"/>
      <c r="AF2856" s="110"/>
      <c r="AG2856" s="110"/>
      <c r="AH2856" s="110"/>
      <c r="AI2856" s="110"/>
      <c r="AJ2856" s="110"/>
      <c r="AK2856" s="110"/>
      <c r="AL2856" s="110"/>
      <c r="AM2856" s="110"/>
      <c r="AN2856" s="110"/>
      <c r="AO2856" s="110"/>
      <c r="AP2856" s="110"/>
      <c r="AQ2856" s="110"/>
      <c r="AR2856" s="110"/>
      <c r="AS2856" s="110"/>
      <c r="AT2856" s="110"/>
      <c r="AU2856" s="110"/>
      <c r="AV2856" s="110"/>
      <c r="AW2856" s="110"/>
      <c r="AX2856" s="110"/>
      <c r="AY2856" s="110"/>
      <c r="AZ2856" s="110"/>
      <c r="BA2856" s="110"/>
      <c r="BB2856" s="110"/>
      <c r="BC2856" s="110"/>
      <c r="BD2856" s="110"/>
      <c r="BE2856" s="110"/>
      <c r="BF2856" s="110"/>
      <c r="BG2856" s="110"/>
      <c r="BH2856" s="110"/>
      <c r="BI2856" s="110"/>
      <c r="BJ2856" s="110"/>
      <c r="BK2856" s="110"/>
      <c r="BL2856" s="110"/>
      <c r="BM2856" s="110"/>
      <c r="BN2856" s="110"/>
      <c r="BO2856" s="110"/>
      <c r="BP2856" s="110"/>
      <c r="BQ2856" s="110"/>
      <c r="BR2856" s="110"/>
      <c r="BS2856" s="110"/>
      <c r="BT2856" s="110"/>
      <c r="BU2856" s="110"/>
      <c r="BV2856" s="110"/>
      <c r="BW2856" s="110"/>
      <c r="BX2856" s="110"/>
      <c r="BY2856" s="110"/>
      <c r="BZ2856" s="110"/>
      <c r="CA2856" s="110"/>
      <c r="CB2856" s="110"/>
      <c r="CC2856" s="110"/>
      <c r="CD2856" s="110"/>
      <c r="CE2856" s="110"/>
      <c r="CF2856" s="110"/>
      <c r="CG2856" s="110"/>
      <c r="CH2856" s="110"/>
      <c r="CI2856" s="110"/>
      <c r="CJ2856" s="110"/>
      <c r="CK2856" s="110"/>
      <c r="CL2856" s="110"/>
      <c r="CM2856" s="110"/>
      <c r="CN2856" s="110"/>
      <c r="CO2856" s="110"/>
      <c r="CP2856" s="110"/>
      <c r="CQ2856" s="110"/>
      <c r="CR2856" s="110"/>
      <c r="CS2856" s="110"/>
      <c r="CT2856" s="110"/>
      <c r="CU2856" s="110"/>
      <c r="CV2856" s="110"/>
      <c r="CW2856" s="110"/>
      <c r="CX2856" s="110"/>
      <c r="CY2856" s="110"/>
      <c r="CZ2856" s="110"/>
      <c r="DA2856" s="110"/>
      <c r="DB2856" s="110"/>
      <c r="DC2856" s="110"/>
      <c r="DD2856" s="110"/>
      <c r="DE2856" s="110"/>
      <c r="DF2856" s="110"/>
      <c r="DG2856" s="110"/>
      <c r="DH2856" s="110"/>
      <c r="DI2856" s="110"/>
      <c r="DJ2856" s="110"/>
      <c r="DK2856" s="110"/>
      <c r="DL2856" s="110"/>
      <c r="DM2856" s="110"/>
      <c r="DN2856" s="110"/>
      <c r="DO2856" s="110"/>
      <c r="DP2856" s="110"/>
      <c r="DQ2856" s="110"/>
      <c r="DR2856" s="110"/>
      <c r="DS2856" s="110"/>
      <c r="DT2856" s="110"/>
      <c r="DU2856" s="110"/>
      <c r="DV2856" s="110"/>
      <c r="DW2856" s="110"/>
      <c r="DX2856" s="110"/>
      <c r="DY2856" s="110"/>
      <c r="DZ2856" s="110"/>
      <c r="EA2856" s="110"/>
      <c r="EB2856" s="110"/>
      <c r="EC2856" s="110"/>
      <c r="ED2856" s="110"/>
      <c r="EE2856" s="110"/>
      <c r="EF2856" s="110"/>
      <c r="EG2856" s="110"/>
      <c r="EH2856" s="110"/>
      <c r="EI2856" s="110"/>
      <c r="EJ2856" s="110"/>
      <c r="EK2856" s="110"/>
      <c r="EL2856" s="110"/>
      <c r="EM2856" s="110"/>
      <c r="EN2856" s="110"/>
      <c r="EO2856" s="110"/>
      <c r="EP2856" s="110"/>
      <c r="EQ2856" s="110"/>
      <c r="ER2856" s="110"/>
      <c r="ES2856" s="110"/>
      <c r="ET2856" s="110"/>
      <c r="EU2856" s="110"/>
      <c r="EV2856" s="110"/>
      <c r="EW2856" s="110"/>
      <c r="EX2856" s="110"/>
      <c r="EY2856" s="110"/>
      <c r="EZ2856" s="110"/>
      <c r="FA2856" s="110"/>
      <c r="FB2856" s="110"/>
      <c r="FC2856" s="110"/>
      <c r="FD2856" s="110"/>
      <c r="FE2856" s="110"/>
      <c r="FF2856" s="110"/>
      <c r="FG2856" s="110"/>
      <c r="FH2856" s="110"/>
      <c r="FI2856" s="110"/>
      <c r="FJ2856" s="110"/>
      <c r="FK2856" s="110"/>
      <c r="FL2856" s="110"/>
      <c r="FM2856" s="110"/>
      <c r="FN2856" s="110"/>
      <c r="FO2856" s="110"/>
      <c r="FP2856" s="110"/>
      <c r="FQ2856" s="110"/>
      <c r="FR2856" s="110"/>
      <c r="FS2856" s="110"/>
      <c r="FT2856" s="110"/>
      <c r="FU2856" s="110"/>
      <c r="FV2856" s="110"/>
      <c r="FW2856" s="110"/>
      <c r="FX2856" s="110"/>
      <c r="FY2856" s="110"/>
      <c r="FZ2856" s="110"/>
      <c r="GA2856" s="110"/>
      <c r="GB2856" s="110"/>
      <c r="GC2856" s="110"/>
      <c r="GD2856" s="110"/>
      <c r="GE2856" s="110"/>
      <c r="GF2856" s="110"/>
      <c r="GG2856" s="110"/>
      <c r="GH2856" s="110"/>
      <c r="GI2856" s="110"/>
      <c r="GJ2856" s="110"/>
      <c r="GK2856" s="110"/>
      <c r="GL2856" s="110"/>
      <c r="GM2856" s="110"/>
      <c r="GN2856" s="110"/>
      <c r="GO2856" s="110"/>
      <c r="GP2856" s="110"/>
      <c r="GQ2856" s="110"/>
      <c r="GR2856" s="110"/>
      <c r="GS2856" s="110"/>
      <c r="GT2856" s="110"/>
      <c r="GU2856" s="110"/>
      <c r="GV2856" s="110"/>
      <c r="GW2856" s="110"/>
      <c r="GX2856" s="110"/>
      <c r="GY2856" s="110"/>
      <c r="GZ2856" s="110"/>
      <c r="HA2856" s="110"/>
      <c r="HB2856" s="110"/>
      <c r="HC2856" s="110"/>
      <c r="HD2856" s="110"/>
      <c r="HE2856" s="110"/>
      <c r="HF2856" s="110"/>
      <c r="HG2856" s="110"/>
      <c r="HH2856" s="110"/>
      <c r="HI2856" s="110"/>
      <c r="HJ2856" s="110"/>
      <c r="HK2856" s="110"/>
      <c r="HL2856" s="110"/>
      <c r="HM2856" s="110"/>
      <c r="HN2856" s="110"/>
      <c r="HO2856" s="110"/>
      <c r="HP2856" s="110"/>
      <c r="HQ2856" s="110"/>
      <c r="HR2856" s="110"/>
      <c r="HS2856" s="110"/>
      <c r="HT2856" s="110"/>
      <c r="HU2856" s="110"/>
      <c r="HV2856" s="110"/>
      <c r="HW2856" s="110"/>
      <c r="HX2856" s="110"/>
      <c r="HY2856" s="110"/>
      <c r="HZ2856" s="110"/>
      <c r="IA2856" s="110"/>
      <c r="IB2856" s="110"/>
      <c r="IC2856" s="110"/>
      <c r="ID2856" s="110"/>
      <c r="IE2856" s="110"/>
      <c r="IF2856" s="110"/>
      <c r="IG2856" s="110"/>
      <c r="IH2856" s="110"/>
      <c r="II2856" s="110"/>
      <c r="IJ2856" s="110"/>
    </row>
    <row r="2857" spans="1:244" s="24" customFormat="1" ht="12" customHeight="1" hidden="1" outlineLevel="3">
      <c r="A2857" s="129" t="s">
        <v>1831</v>
      </c>
      <c r="B2857" s="78" t="s">
        <v>1834</v>
      </c>
      <c r="C2857" s="43" t="s">
        <v>1849</v>
      </c>
      <c r="D2857" s="28">
        <v>202.89</v>
      </c>
      <c r="E2857" s="289"/>
      <c r="F2857" s="30">
        <f t="shared" si="111"/>
        <v>0</v>
      </c>
      <c r="G2857" s="116"/>
      <c r="H2857" s="116"/>
      <c r="I2857" s="116"/>
      <c r="J2857" s="116"/>
      <c r="K2857" s="116"/>
      <c r="L2857" s="116"/>
      <c r="M2857" s="110"/>
      <c r="N2857" s="110"/>
      <c r="O2857" s="110"/>
      <c r="P2857" s="110"/>
      <c r="Q2857" s="110"/>
      <c r="R2857" s="110"/>
      <c r="S2857" s="110"/>
      <c r="T2857" s="110"/>
      <c r="U2857" s="110"/>
      <c r="V2857" s="110"/>
      <c r="W2857" s="110"/>
      <c r="X2857" s="110"/>
      <c r="Y2857" s="110"/>
      <c r="Z2857" s="110"/>
      <c r="AA2857" s="110"/>
      <c r="AB2857" s="110"/>
      <c r="AC2857" s="110"/>
      <c r="AD2857" s="110"/>
      <c r="AE2857" s="110"/>
      <c r="AF2857" s="110"/>
      <c r="AG2857" s="110"/>
      <c r="AH2857" s="110"/>
      <c r="AI2857" s="110"/>
      <c r="AJ2857" s="110"/>
      <c r="AK2857" s="110"/>
      <c r="AL2857" s="110"/>
      <c r="AM2857" s="110"/>
      <c r="AN2857" s="110"/>
      <c r="AO2857" s="110"/>
      <c r="AP2857" s="110"/>
      <c r="AQ2857" s="110"/>
      <c r="AR2857" s="110"/>
      <c r="AS2857" s="110"/>
      <c r="AT2857" s="110"/>
      <c r="AU2857" s="110"/>
      <c r="AV2857" s="110"/>
      <c r="AW2857" s="110"/>
      <c r="AX2857" s="110"/>
      <c r="AY2857" s="110"/>
      <c r="AZ2857" s="110"/>
      <c r="BA2857" s="110"/>
      <c r="BB2857" s="110"/>
      <c r="BC2857" s="110"/>
      <c r="BD2857" s="110"/>
      <c r="BE2857" s="110"/>
      <c r="BF2857" s="110"/>
      <c r="BG2857" s="110"/>
      <c r="BH2857" s="110"/>
      <c r="BI2857" s="110"/>
      <c r="BJ2857" s="110"/>
      <c r="BK2857" s="110"/>
      <c r="BL2857" s="110"/>
      <c r="BM2857" s="110"/>
      <c r="BN2857" s="110"/>
      <c r="BO2857" s="110"/>
      <c r="BP2857" s="110"/>
      <c r="BQ2857" s="110"/>
      <c r="BR2857" s="110"/>
      <c r="BS2857" s="110"/>
      <c r="BT2857" s="110"/>
      <c r="BU2857" s="110"/>
      <c r="BV2857" s="110"/>
      <c r="BW2857" s="110"/>
      <c r="BX2857" s="110"/>
      <c r="BY2857" s="110"/>
      <c r="BZ2857" s="110"/>
      <c r="CA2857" s="110"/>
      <c r="CB2857" s="110"/>
      <c r="CC2857" s="110"/>
      <c r="CD2857" s="110"/>
      <c r="CE2857" s="110"/>
      <c r="CF2857" s="110"/>
      <c r="CG2857" s="110"/>
      <c r="CH2857" s="110"/>
      <c r="CI2857" s="110"/>
      <c r="CJ2857" s="110"/>
      <c r="CK2857" s="110"/>
      <c r="CL2857" s="110"/>
      <c r="CM2857" s="110"/>
      <c r="CN2857" s="110"/>
      <c r="CO2857" s="110"/>
      <c r="CP2857" s="110"/>
      <c r="CQ2857" s="110"/>
      <c r="CR2857" s="110"/>
      <c r="CS2857" s="110"/>
      <c r="CT2857" s="110"/>
      <c r="CU2857" s="110"/>
      <c r="CV2857" s="110"/>
      <c r="CW2857" s="110"/>
      <c r="CX2857" s="110"/>
      <c r="CY2857" s="110"/>
      <c r="CZ2857" s="110"/>
      <c r="DA2857" s="110"/>
      <c r="DB2857" s="110"/>
      <c r="DC2857" s="110"/>
      <c r="DD2857" s="110"/>
      <c r="DE2857" s="110"/>
      <c r="DF2857" s="110"/>
      <c r="DG2857" s="110"/>
      <c r="DH2857" s="110"/>
      <c r="DI2857" s="110"/>
      <c r="DJ2857" s="110"/>
      <c r="DK2857" s="110"/>
      <c r="DL2857" s="110"/>
      <c r="DM2857" s="110"/>
      <c r="DN2857" s="110"/>
      <c r="DO2857" s="110"/>
      <c r="DP2857" s="110"/>
      <c r="DQ2857" s="110"/>
      <c r="DR2857" s="110"/>
      <c r="DS2857" s="110"/>
      <c r="DT2857" s="110"/>
      <c r="DU2857" s="110"/>
      <c r="DV2857" s="110"/>
      <c r="DW2857" s="110"/>
      <c r="DX2857" s="110"/>
      <c r="DY2857" s="110"/>
      <c r="DZ2857" s="110"/>
      <c r="EA2857" s="110"/>
      <c r="EB2857" s="110"/>
      <c r="EC2857" s="110"/>
      <c r="ED2857" s="110"/>
      <c r="EE2857" s="110"/>
      <c r="EF2857" s="110"/>
      <c r="EG2857" s="110"/>
      <c r="EH2857" s="110"/>
      <c r="EI2857" s="110"/>
      <c r="EJ2857" s="110"/>
      <c r="EK2857" s="110"/>
      <c r="EL2857" s="110"/>
      <c r="EM2857" s="110"/>
      <c r="EN2857" s="110"/>
      <c r="EO2857" s="110"/>
      <c r="EP2857" s="110"/>
      <c r="EQ2857" s="110"/>
      <c r="ER2857" s="110"/>
      <c r="ES2857" s="110"/>
      <c r="ET2857" s="110"/>
      <c r="EU2857" s="110"/>
      <c r="EV2857" s="110"/>
      <c r="EW2857" s="110"/>
      <c r="EX2857" s="110"/>
      <c r="EY2857" s="110"/>
      <c r="EZ2857" s="110"/>
      <c r="FA2857" s="110"/>
      <c r="FB2857" s="110"/>
      <c r="FC2857" s="110"/>
      <c r="FD2857" s="110"/>
      <c r="FE2857" s="110"/>
      <c r="FF2857" s="110"/>
      <c r="FG2857" s="110"/>
      <c r="FH2857" s="110"/>
      <c r="FI2857" s="110"/>
      <c r="FJ2857" s="110"/>
      <c r="FK2857" s="110"/>
      <c r="FL2857" s="110"/>
      <c r="FM2857" s="110"/>
      <c r="FN2857" s="110"/>
      <c r="FO2857" s="110"/>
      <c r="FP2857" s="110"/>
      <c r="FQ2857" s="110"/>
      <c r="FR2857" s="110"/>
      <c r="FS2857" s="110"/>
      <c r="FT2857" s="110"/>
      <c r="FU2857" s="110"/>
      <c r="FV2857" s="110"/>
      <c r="FW2857" s="110"/>
      <c r="FX2857" s="110"/>
      <c r="FY2857" s="110"/>
      <c r="FZ2857" s="110"/>
      <c r="GA2857" s="110"/>
      <c r="GB2857" s="110"/>
      <c r="GC2857" s="110"/>
      <c r="GD2857" s="110"/>
      <c r="GE2857" s="110"/>
      <c r="GF2857" s="110"/>
      <c r="GG2857" s="110"/>
      <c r="GH2857" s="110"/>
      <c r="GI2857" s="110"/>
      <c r="GJ2857" s="110"/>
      <c r="GK2857" s="110"/>
      <c r="GL2857" s="110"/>
      <c r="GM2857" s="110"/>
      <c r="GN2857" s="110"/>
      <c r="GO2857" s="110"/>
      <c r="GP2857" s="110"/>
      <c r="GQ2857" s="110"/>
      <c r="GR2857" s="110"/>
      <c r="GS2857" s="110"/>
      <c r="GT2857" s="110"/>
      <c r="GU2857" s="110"/>
      <c r="GV2857" s="110"/>
      <c r="GW2857" s="110"/>
      <c r="GX2857" s="110"/>
      <c r="GY2857" s="110"/>
      <c r="GZ2857" s="110"/>
      <c r="HA2857" s="110"/>
      <c r="HB2857" s="110"/>
      <c r="HC2857" s="110"/>
      <c r="HD2857" s="110"/>
      <c r="HE2857" s="110"/>
      <c r="HF2857" s="110"/>
      <c r="HG2857" s="110"/>
      <c r="HH2857" s="110"/>
      <c r="HI2857" s="110"/>
      <c r="HJ2857" s="110"/>
      <c r="HK2857" s="110"/>
      <c r="HL2857" s="110"/>
      <c r="HM2857" s="110"/>
      <c r="HN2857" s="110"/>
      <c r="HO2857" s="110"/>
      <c r="HP2857" s="110"/>
      <c r="HQ2857" s="110"/>
      <c r="HR2857" s="110"/>
      <c r="HS2857" s="110"/>
      <c r="HT2857" s="110"/>
      <c r="HU2857" s="110"/>
      <c r="HV2857" s="110"/>
      <c r="HW2857" s="110"/>
      <c r="HX2857" s="110"/>
      <c r="HY2857" s="110"/>
      <c r="HZ2857" s="110"/>
      <c r="IA2857" s="110"/>
      <c r="IB2857" s="110"/>
      <c r="IC2857" s="110"/>
      <c r="ID2857" s="110"/>
      <c r="IE2857" s="110"/>
      <c r="IF2857" s="110"/>
      <c r="IG2857" s="110"/>
      <c r="IH2857" s="110"/>
      <c r="II2857" s="110"/>
      <c r="IJ2857" s="110"/>
    </row>
    <row r="2858" spans="1:6" s="4" customFormat="1" ht="13.5" customHeight="1" hidden="1" outlineLevel="2">
      <c r="A2858" s="166" t="s">
        <v>2682</v>
      </c>
      <c r="B2858" s="167"/>
      <c r="C2858" s="168"/>
      <c r="D2858" s="169"/>
      <c r="E2858" s="285"/>
      <c r="F2858" s="23">
        <f>SUM(F2859:F2859)</f>
        <v>0</v>
      </c>
    </row>
    <row r="2859" spans="1:244" s="24" customFormat="1" ht="12" customHeight="1" hidden="1" outlineLevel="3">
      <c r="A2859" s="41" t="s">
        <v>3442</v>
      </c>
      <c r="B2859" s="94" t="s">
        <v>3443</v>
      </c>
      <c r="C2859" s="9" t="s">
        <v>1849</v>
      </c>
      <c r="D2859" s="10">
        <v>275.72</v>
      </c>
      <c r="E2859" s="289"/>
      <c r="F2859" s="30">
        <f>D2859*E2859</f>
        <v>0</v>
      </c>
      <c r="G2859" s="110"/>
      <c r="H2859" s="110"/>
      <c r="I2859" s="110"/>
      <c r="J2859" s="110"/>
      <c r="K2859" s="110"/>
      <c r="L2859" s="110"/>
      <c r="M2859" s="110"/>
      <c r="N2859" s="110"/>
      <c r="O2859" s="110"/>
      <c r="P2859" s="110"/>
      <c r="Q2859" s="110"/>
      <c r="R2859" s="110"/>
      <c r="S2859" s="110"/>
      <c r="T2859" s="110"/>
      <c r="U2859" s="110"/>
      <c r="V2859" s="110"/>
      <c r="W2859" s="110"/>
      <c r="X2859" s="110"/>
      <c r="Y2859" s="110"/>
      <c r="Z2859" s="110"/>
      <c r="AA2859" s="110"/>
      <c r="AB2859" s="110"/>
      <c r="AC2859" s="110"/>
      <c r="AD2859" s="110"/>
      <c r="AE2859" s="110"/>
      <c r="AF2859" s="110"/>
      <c r="AG2859" s="110"/>
      <c r="AH2859" s="110"/>
      <c r="AI2859" s="110"/>
      <c r="AJ2859" s="110"/>
      <c r="AK2859" s="110"/>
      <c r="AL2859" s="110"/>
      <c r="AM2859" s="110"/>
      <c r="AN2859" s="110"/>
      <c r="AO2859" s="110"/>
      <c r="AP2859" s="110"/>
      <c r="AQ2859" s="110"/>
      <c r="AR2859" s="110"/>
      <c r="AS2859" s="110"/>
      <c r="AT2859" s="110"/>
      <c r="AU2859" s="110"/>
      <c r="AV2859" s="110"/>
      <c r="AW2859" s="110"/>
      <c r="AX2859" s="110"/>
      <c r="AY2859" s="110"/>
      <c r="AZ2859" s="110"/>
      <c r="BA2859" s="110"/>
      <c r="BB2859" s="110"/>
      <c r="BC2859" s="110"/>
      <c r="BD2859" s="110"/>
      <c r="BE2859" s="110"/>
      <c r="BF2859" s="110"/>
      <c r="BG2859" s="110"/>
      <c r="BH2859" s="110"/>
      <c r="BI2859" s="110"/>
      <c r="BJ2859" s="110"/>
      <c r="BK2859" s="110"/>
      <c r="BL2859" s="110"/>
      <c r="BM2859" s="110"/>
      <c r="BN2859" s="110"/>
      <c r="BO2859" s="110"/>
      <c r="BP2859" s="110"/>
      <c r="BQ2859" s="110"/>
      <c r="BR2859" s="110"/>
      <c r="BS2859" s="110"/>
      <c r="BT2859" s="110"/>
      <c r="BU2859" s="110"/>
      <c r="BV2859" s="110"/>
      <c r="BW2859" s="110"/>
      <c r="BX2859" s="110"/>
      <c r="BY2859" s="110"/>
      <c r="BZ2859" s="110"/>
      <c r="CA2859" s="110"/>
      <c r="CB2859" s="110"/>
      <c r="CC2859" s="110"/>
      <c r="CD2859" s="110"/>
      <c r="CE2859" s="110"/>
      <c r="CF2859" s="110"/>
      <c r="CG2859" s="110"/>
      <c r="CH2859" s="110"/>
      <c r="CI2859" s="110"/>
      <c r="CJ2859" s="110"/>
      <c r="CK2859" s="110"/>
      <c r="CL2859" s="110"/>
      <c r="CM2859" s="110"/>
      <c r="CN2859" s="110"/>
      <c r="CO2859" s="110"/>
      <c r="CP2859" s="110"/>
      <c r="CQ2859" s="110"/>
      <c r="CR2859" s="110"/>
      <c r="CS2859" s="110"/>
      <c r="CT2859" s="110"/>
      <c r="CU2859" s="110"/>
      <c r="CV2859" s="110"/>
      <c r="CW2859" s="110"/>
      <c r="CX2859" s="110"/>
      <c r="CY2859" s="110"/>
      <c r="CZ2859" s="110"/>
      <c r="DA2859" s="110"/>
      <c r="DB2859" s="110"/>
      <c r="DC2859" s="110"/>
      <c r="DD2859" s="110"/>
      <c r="DE2859" s="110"/>
      <c r="DF2859" s="110"/>
      <c r="DG2859" s="110"/>
      <c r="DH2859" s="110"/>
      <c r="DI2859" s="110"/>
      <c r="DJ2859" s="110"/>
      <c r="DK2859" s="110"/>
      <c r="DL2859" s="110"/>
      <c r="DM2859" s="110"/>
      <c r="DN2859" s="110"/>
      <c r="DO2859" s="110"/>
      <c r="DP2859" s="110"/>
      <c r="DQ2859" s="110"/>
      <c r="DR2859" s="110"/>
      <c r="DS2859" s="110"/>
      <c r="DT2859" s="110"/>
      <c r="DU2859" s="110"/>
      <c r="DV2859" s="110"/>
      <c r="DW2859" s="110"/>
      <c r="DX2859" s="110"/>
      <c r="DY2859" s="110"/>
      <c r="DZ2859" s="110"/>
      <c r="EA2859" s="110"/>
      <c r="EB2859" s="110"/>
      <c r="EC2859" s="110"/>
      <c r="ED2859" s="110"/>
      <c r="EE2859" s="110"/>
      <c r="EF2859" s="110"/>
      <c r="EG2859" s="110"/>
      <c r="EH2859" s="110"/>
      <c r="EI2859" s="110"/>
      <c r="EJ2859" s="110"/>
      <c r="EK2859" s="110"/>
      <c r="EL2859" s="110"/>
      <c r="EM2859" s="110"/>
      <c r="EN2859" s="110"/>
      <c r="EO2859" s="110"/>
      <c r="EP2859" s="110"/>
      <c r="EQ2859" s="110"/>
      <c r="ER2859" s="110"/>
      <c r="ES2859" s="110"/>
      <c r="ET2859" s="110"/>
      <c r="EU2859" s="110"/>
      <c r="EV2859" s="110"/>
      <c r="EW2859" s="110"/>
      <c r="EX2859" s="110"/>
      <c r="EY2859" s="110"/>
      <c r="EZ2859" s="110"/>
      <c r="FA2859" s="110"/>
      <c r="FB2859" s="110"/>
      <c r="FC2859" s="110"/>
      <c r="FD2859" s="110"/>
      <c r="FE2859" s="110"/>
      <c r="FF2859" s="110"/>
      <c r="FG2859" s="110"/>
      <c r="FH2859" s="110"/>
      <c r="FI2859" s="110"/>
      <c r="FJ2859" s="110"/>
      <c r="FK2859" s="110"/>
      <c r="FL2859" s="110"/>
      <c r="FM2859" s="110"/>
      <c r="FN2859" s="110"/>
      <c r="FO2859" s="110"/>
      <c r="FP2859" s="110"/>
      <c r="FQ2859" s="110"/>
      <c r="FR2859" s="110"/>
      <c r="FS2859" s="110"/>
      <c r="FT2859" s="110"/>
      <c r="FU2859" s="110"/>
      <c r="FV2859" s="110"/>
      <c r="FW2859" s="110"/>
      <c r="FX2859" s="110"/>
      <c r="FY2859" s="110"/>
      <c r="FZ2859" s="110"/>
      <c r="GA2859" s="110"/>
      <c r="GB2859" s="110"/>
      <c r="GC2859" s="110"/>
      <c r="GD2859" s="110"/>
      <c r="GE2859" s="110"/>
      <c r="GF2859" s="110"/>
      <c r="GG2859" s="110"/>
      <c r="GH2859" s="110"/>
      <c r="GI2859" s="110"/>
      <c r="GJ2859" s="110"/>
      <c r="GK2859" s="110"/>
      <c r="GL2859" s="110"/>
      <c r="GM2859" s="110"/>
      <c r="GN2859" s="110"/>
      <c r="GO2859" s="110"/>
      <c r="GP2859" s="110"/>
      <c r="GQ2859" s="110"/>
      <c r="GR2859" s="110"/>
      <c r="GS2859" s="110"/>
      <c r="GT2859" s="110"/>
      <c r="GU2859" s="110"/>
      <c r="GV2859" s="110"/>
      <c r="GW2859" s="110"/>
      <c r="GX2859" s="110"/>
      <c r="GY2859" s="110"/>
      <c r="GZ2859" s="110"/>
      <c r="HA2859" s="110"/>
      <c r="HB2859" s="110"/>
      <c r="HC2859" s="110"/>
      <c r="HD2859" s="110"/>
      <c r="HE2859" s="110"/>
      <c r="HF2859" s="110"/>
      <c r="HG2859" s="110"/>
      <c r="HH2859" s="110"/>
      <c r="HI2859" s="110"/>
      <c r="HJ2859" s="110"/>
      <c r="HK2859" s="110"/>
      <c r="HL2859" s="110"/>
      <c r="HM2859" s="110"/>
      <c r="HN2859" s="110"/>
      <c r="HO2859" s="110"/>
      <c r="HP2859" s="110"/>
      <c r="HQ2859" s="110"/>
      <c r="HR2859" s="110"/>
      <c r="HS2859" s="110"/>
      <c r="HT2859" s="110"/>
      <c r="HU2859" s="110"/>
      <c r="HV2859" s="110"/>
      <c r="HW2859" s="110"/>
      <c r="HX2859" s="110"/>
      <c r="HY2859" s="110"/>
      <c r="HZ2859" s="110"/>
      <c r="IA2859" s="110"/>
      <c r="IB2859" s="110"/>
      <c r="IC2859" s="110"/>
      <c r="ID2859" s="110"/>
      <c r="IE2859" s="110"/>
      <c r="IF2859" s="110"/>
      <c r="IG2859" s="110"/>
      <c r="IH2859" s="110"/>
      <c r="II2859" s="110"/>
      <c r="IJ2859" s="110"/>
    </row>
    <row r="2860" spans="1:12" s="24" customFormat="1" ht="13.5" customHeight="1" outlineLevel="1" collapsed="1">
      <c r="A2860" s="164" t="s">
        <v>2698</v>
      </c>
      <c r="B2860" s="167"/>
      <c r="C2860" s="168"/>
      <c r="D2860" s="169"/>
      <c r="E2860" s="285"/>
      <c r="F2860" s="30"/>
      <c r="G2860" s="67"/>
      <c r="H2860" s="67"/>
      <c r="I2860" s="67"/>
      <c r="J2860" s="67"/>
      <c r="K2860" s="67"/>
      <c r="L2860" s="67"/>
    </row>
    <row r="2861" spans="1:6" s="4" customFormat="1" ht="13.5" customHeight="1" hidden="1" outlineLevel="2" collapsed="1">
      <c r="A2861" s="166" t="s">
        <v>1064</v>
      </c>
      <c r="B2861" s="167"/>
      <c r="C2861" s="168"/>
      <c r="D2861" s="169"/>
      <c r="E2861" s="285"/>
      <c r="F2861" s="23">
        <f>SUM(F2862:F2865)</f>
        <v>0</v>
      </c>
    </row>
    <row r="2862" spans="1:6" ht="12" customHeight="1" hidden="1" outlineLevel="3">
      <c r="A2862" s="114" t="s">
        <v>62</v>
      </c>
      <c r="B2862" s="91">
        <v>94014</v>
      </c>
      <c r="C2862" s="43" t="s">
        <v>1849</v>
      </c>
      <c r="D2862" s="3">
        <v>5.07</v>
      </c>
      <c r="E2862" s="281"/>
      <c r="F2862" s="33">
        <f>D2862*E2862</f>
        <v>0</v>
      </c>
    </row>
    <row r="2863" spans="1:6" s="24" customFormat="1" ht="12" customHeight="1" hidden="1" outlineLevel="3">
      <c r="A2863" s="115" t="s">
        <v>63</v>
      </c>
      <c r="B2863" s="90">
        <v>94015</v>
      </c>
      <c r="C2863" s="11" t="s">
        <v>1849</v>
      </c>
      <c r="D2863" s="3">
        <v>5.07</v>
      </c>
      <c r="E2863" s="281"/>
      <c r="F2863" s="30">
        <f>D2863*E2863</f>
        <v>0</v>
      </c>
    </row>
    <row r="2864" spans="1:244" s="117" customFormat="1" ht="12" customHeight="1" hidden="1" outlineLevel="3">
      <c r="A2864" s="114" t="s">
        <v>3274</v>
      </c>
      <c r="B2864" s="91">
        <v>94019</v>
      </c>
      <c r="C2864" s="43" t="s">
        <v>1849</v>
      </c>
      <c r="D2864" s="3">
        <v>60.75</v>
      </c>
      <c r="E2864" s="289"/>
      <c r="F2864" s="33">
        <f>D2864*E2864</f>
        <v>0</v>
      </c>
      <c r="G2864" s="110"/>
      <c r="H2864" s="110"/>
      <c r="I2864" s="110"/>
      <c r="J2864" s="110"/>
      <c r="K2864" s="110"/>
      <c r="L2864" s="110"/>
      <c r="M2864" s="116"/>
      <c r="N2864" s="116"/>
      <c r="O2864" s="116"/>
      <c r="P2864" s="116"/>
      <c r="Q2864" s="116"/>
      <c r="R2864" s="116"/>
      <c r="S2864" s="116"/>
      <c r="T2864" s="116"/>
      <c r="U2864" s="116"/>
      <c r="V2864" s="116"/>
      <c r="W2864" s="116"/>
      <c r="X2864" s="116"/>
      <c r="Y2864" s="116"/>
      <c r="Z2864" s="116"/>
      <c r="AA2864" s="116"/>
      <c r="AB2864" s="116"/>
      <c r="AC2864" s="116"/>
      <c r="AD2864" s="116"/>
      <c r="AE2864" s="116"/>
      <c r="AF2864" s="116"/>
      <c r="AG2864" s="116"/>
      <c r="AH2864" s="116"/>
      <c r="AI2864" s="116"/>
      <c r="AJ2864" s="116"/>
      <c r="AK2864" s="116"/>
      <c r="AL2864" s="116"/>
      <c r="AM2864" s="116"/>
      <c r="AN2864" s="116"/>
      <c r="AO2864" s="116"/>
      <c r="AP2864" s="116"/>
      <c r="AQ2864" s="116"/>
      <c r="AR2864" s="116"/>
      <c r="AS2864" s="116"/>
      <c r="AT2864" s="116"/>
      <c r="AU2864" s="116"/>
      <c r="AV2864" s="116"/>
      <c r="AW2864" s="116"/>
      <c r="AX2864" s="116"/>
      <c r="AY2864" s="116"/>
      <c r="AZ2864" s="116"/>
      <c r="BA2864" s="116"/>
      <c r="BB2864" s="116"/>
      <c r="BC2864" s="116"/>
      <c r="BD2864" s="116"/>
      <c r="BE2864" s="116"/>
      <c r="BF2864" s="116"/>
      <c r="BG2864" s="116"/>
      <c r="BH2864" s="116"/>
      <c r="BI2864" s="116"/>
      <c r="BJ2864" s="116"/>
      <c r="BK2864" s="116"/>
      <c r="BL2864" s="116"/>
      <c r="BM2864" s="116"/>
      <c r="BN2864" s="116"/>
      <c r="BO2864" s="116"/>
      <c r="BP2864" s="116"/>
      <c r="BQ2864" s="116"/>
      <c r="BR2864" s="116"/>
      <c r="BS2864" s="116"/>
      <c r="BT2864" s="116"/>
      <c r="BU2864" s="116"/>
      <c r="BV2864" s="116"/>
      <c r="BW2864" s="116"/>
      <c r="BX2864" s="116"/>
      <c r="BY2864" s="116"/>
      <c r="BZ2864" s="116"/>
      <c r="CA2864" s="116"/>
      <c r="CB2864" s="116"/>
      <c r="CC2864" s="116"/>
      <c r="CD2864" s="116"/>
      <c r="CE2864" s="116"/>
      <c r="CF2864" s="116"/>
      <c r="CG2864" s="116"/>
      <c r="CH2864" s="116"/>
      <c r="CI2864" s="116"/>
      <c r="CJ2864" s="116"/>
      <c r="CK2864" s="116"/>
      <c r="CL2864" s="116"/>
      <c r="CM2864" s="116"/>
      <c r="CN2864" s="116"/>
      <c r="CO2864" s="116"/>
      <c r="CP2864" s="116"/>
      <c r="CQ2864" s="116"/>
      <c r="CR2864" s="116"/>
      <c r="CS2864" s="116"/>
      <c r="CT2864" s="116"/>
      <c r="CU2864" s="116"/>
      <c r="CV2864" s="116"/>
      <c r="CW2864" s="116"/>
      <c r="CX2864" s="116"/>
      <c r="CY2864" s="116"/>
      <c r="CZ2864" s="116"/>
      <c r="DA2864" s="116"/>
      <c r="DB2864" s="116"/>
      <c r="DC2864" s="116"/>
      <c r="DD2864" s="116"/>
      <c r="DE2864" s="116"/>
      <c r="DF2864" s="116"/>
      <c r="DG2864" s="116"/>
      <c r="DH2864" s="116"/>
      <c r="DI2864" s="116"/>
      <c r="DJ2864" s="116"/>
      <c r="DK2864" s="116"/>
      <c r="DL2864" s="116"/>
      <c r="DM2864" s="116"/>
      <c r="DN2864" s="116"/>
      <c r="DO2864" s="116"/>
      <c r="DP2864" s="116"/>
      <c r="DQ2864" s="116"/>
      <c r="DR2864" s="116"/>
      <c r="DS2864" s="116"/>
      <c r="DT2864" s="116"/>
      <c r="DU2864" s="116"/>
      <c r="DV2864" s="116"/>
      <c r="DW2864" s="116"/>
      <c r="DX2864" s="116"/>
      <c r="DY2864" s="116"/>
      <c r="DZ2864" s="116"/>
      <c r="EA2864" s="116"/>
      <c r="EB2864" s="116"/>
      <c r="EC2864" s="116"/>
      <c r="ED2864" s="116"/>
      <c r="EE2864" s="116"/>
      <c r="EF2864" s="116"/>
      <c r="EG2864" s="116"/>
      <c r="EH2864" s="116"/>
      <c r="EI2864" s="116"/>
      <c r="EJ2864" s="116"/>
      <c r="EK2864" s="116"/>
      <c r="EL2864" s="116"/>
      <c r="EM2864" s="116"/>
      <c r="EN2864" s="116"/>
      <c r="EO2864" s="116"/>
      <c r="EP2864" s="116"/>
      <c r="EQ2864" s="116"/>
      <c r="ER2864" s="116"/>
      <c r="ES2864" s="116"/>
      <c r="ET2864" s="116"/>
      <c r="EU2864" s="116"/>
      <c r="EV2864" s="116"/>
      <c r="EW2864" s="116"/>
      <c r="EX2864" s="116"/>
      <c r="EY2864" s="116"/>
      <c r="EZ2864" s="116"/>
      <c r="FA2864" s="116"/>
      <c r="FB2864" s="116"/>
      <c r="FC2864" s="116"/>
      <c r="FD2864" s="116"/>
      <c r="FE2864" s="116"/>
      <c r="FF2864" s="116"/>
      <c r="FG2864" s="116"/>
      <c r="FH2864" s="116"/>
      <c r="FI2864" s="116"/>
      <c r="FJ2864" s="116"/>
      <c r="FK2864" s="116"/>
      <c r="FL2864" s="116"/>
      <c r="FM2864" s="116"/>
      <c r="FN2864" s="116"/>
      <c r="FO2864" s="116"/>
      <c r="FP2864" s="116"/>
      <c r="FQ2864" s="116"/>
      <c r="FR2864" s="116"/>
      <c r="FS2864" s="116"/>
      <c r="FT2864" s="116"/>
      <c r="FU2864" s="116"/>
      <c r="FV2864" s="116"/>
      <c r="FW2864" s="116"/>
      <c r="FX2864" s="116"/>
      <c r="FY2864" s="116"/>
      <c r="FZ2864" s="116"/>
      <c r="GA2864" s="116"/>
      <c r="GB2864" s="116"/>
      <c r="GC2864" s="116"/>
      <c r="GD2864" s="116"/>
      <c r="GE2864" s="116"/>
      <c r="GF2864" s="116"/>
      <c r="GG2864" s="116"/>
      <c r="GH2864" s="116"/>
      <c r="GI2864" s="116"/>
      <c r="GJ2864" s="116"/>
      <c r="GK2864" s="116"/>
      <c r="GL2864" s="116"/>
      <c r="GM2864" s="116"/>
      <c r="GN2864" s="116"/>
      <c r="GO2864" s="116"/>
      <c r="GP2864" s="116"/>
      <c r="GQ2864" s="116"/>
      <c r="GR2864" s="116"/>
      <c r="GS2864" s="116"/>
      <c r="GT2864" s="116"/>
      <c r="GU2864" s="116"/>
      <c r="GV2864" s="116"/>
      <c r="GW2864" s="116"/>
      <c r="GX2864" s="116"/>
      <c r="GY2864" s="116"/>
      <c r="GZ2864" s="116"/>
      <c r="HA2864" s="116"/>
      <c r="HB2864" s="116"/>
      <c r="HC2864" s="116"/>
      <c r="HD2864" s="116"/>
      <c r="HE2864" s="116"/>
      <c r="HF2864" s="116"/>
      <c r="HG2864" s="116"/>
      <c r="HH2864" s="116"/>
      <c r="HI2864" s="116"/>
      <c r="HJ2864" s="116"/>
      <c r="HK2864" s="116"/>
      <c r="HL2864" s="116"/>
      <c r="HM2864" s="116"/>
      <c r="HN2864" s="116"/>
      <c r="HO2864" s="116"/>
      <c r="HP2864" s="116"/>
      <c r="HQ2864" s="116"/>
      <c r="HR2864" s="116"/>
      <c r="HS2864" s="116"/>
      <c r="HT2864" s="116"/>
      <c r="HU2864" s="116"/>
      <c r="HV2864" s="116"/>
      <c r="HW2864" s="116"/>
      <c r="HX2864" s="116"/>
      <c r="HY2864" s="116"/>
      <c r="HZ2864" s="116"/>
      <c r="IA2864" s="116"/>
      <c r="IB2864" s="116"/>
      <c r="IC2864" s="116"/>
      <c r="ID2864" s="116"/>
      <c r="IE2864" s="116"/>
      <c r="IF2864" s="116"/>
      <c r="IG2864" s="116"/>
      <c r="IH2864" s="116"/>
      <c r="II2864" s="116"/>
      <c r="IJ2864" s="116"/>
    </row>
    <row r="2865" spans="1:244" ht="12" customHeight="1" hidden="1" outlineLevel="3">
      <c r="A2865" s="114" t="s">
        <v>4926</v>
      </c>
      <c r="B2865" s="91">
        <v>94020</v>
      </c>
      <c r="C2865" s="43" t="s">
        <v>1849</v>
      </c>
      <c r="D2865" s="3">
        <v>14.17</v>
      </c>
      <c r="E2865" s="289"/>
      <c r="F2865" s="33">
        <f>D2865*E2865</f>
        <v>0</v>
      </c>
      <c r="G2865" s="110"/>
      <c r="H2865" s="110"/>
      <c r="I2865" s="110"/>
      <c r="J2865" s="110"/>
      <c r="K2865" s="110"/>
      <c r="L2865" s="110"/>
      <c r="M2865" s="116"/>
      <c r="N2865" s="116"/>
      <c r="O2865" s="116"/>
      <c r="P2865" s="116"/>
      <c r="Q2865" s="116"/>
      <c r="R2865" s="116"/>
      <c r="S2865" s="116"/>
      <c r="T2865" s="116"/>
      <c r="U2865" s="116"/>
      <c r="V2865" s="116"/>
      <c r="W2865" s="116"/>
      <c r="X2865" s="116"/>
      <c r="Y2865" s="116"/>
      <c r="Z2865" s="116"/>
      <c r="AA2865" s="116"/>
      <c r="AB2865" s="116"/>
      <c r="AC2865" s="116"/>
      <c r="AD2865" s="116"/>
      <c r="AE2865" s="116"/>
      <c r="AF2865" s="116"/>
      <c r="AG2865" s="116"/>
      <c r="AH2865" s="116"/>
      <c r="AI2865" s="116"/>
      <c r="AJ2865" s="116"/>
      <c r="AK2865" s="116"/>
      <c r="AL2865" s="116"/>
      <c r="AM2865" s="116"/>
      <c r="AN2865" s="116"/>
      <c r="AO2865" s="116"/>
      <c r="AP2865" s="116"/>
      <c r="AQ2865" s="116"/>
      <c r="AR2865" s="116"/>
      <c r="AS2865" s="116"/>
      <c r="AT2865" s="116"/>
      <c r="AU2865" s="116"/>
      <c r="AV2865" s="116"/>
      <c r="AW2865" s="116"/>
      <c r="AX2865" s="116"/>
      <c r="AY2865" s="116"/>
      <c r="AZ2865" s="116"/>
      <c r="BA2865" s="116"/>
      <c r="BB2865" s="116"/>
      <c r="BC2865" s="116"/>
      <c r="BD2865" s="116"/>
      <c r="BE2865" s="116"/>
      <c r="BF2865" s="116"/>
      <c r="BG2865" s="116"/>
      <c r="BH2865" s="116"/>
      <c r="BI2865" s="116"/>
      <c r="BJ2865" s="116"/>
      <c r="BK2865" s="116"/>
      <c r="BL2865" s="116"/>
      <c r="BM2865" s="116"/>
      <c r="BN2865" s="116"/>
      <c r="BO2865" s="116"/>
      <c r="BP2865" s="116"/>
      <c r="BQ2865" s="116"/>
      <c r="BR2865" s="116"/>
      <c r="BS2865" s="116"/>
      <c r="BT2865" s="116"/>
      <c r="BU2865" s="116"/>
      <c r="BV2865" s="116"/>
      <c r="BW2865" s="116"/>
      <c r="BX2865" s="116"/>
      <c r="BY2865" s="116"/>
      <c r="BZ2865" s="116"/>
      <c r="CA2865" s="116"/>
      <c r="CB2865" s="116"/>
      <c r="CC2865" s="116"/>
      <c r="CD2865" s="116"/>
      <c r="CE2865" s="116"/>
      <c r="CF2865" s="116"/>
      <c r="CG2865" s="116"/>
      <c r="CH2865" s="116"/>
      <c r="CI2865" s="116"/>
      <c r="CJ2865" s="116"/>
      <c r="CK2865" s="116"/>
      <c r="CL2865" s="116"/>
      <c r="CM2865" s="116"/>
      <c r="CN2865" s="116"/>
      <c r="CO2865" s="116"/>
      <c r="CP2865" s="116"/>
      <c r="CQ2865" s="116"/>
      <c r="CR2865" s="116"/>
      <c r="CS2865" s="116"/>
      <c r="CT2865" s="116"/>
      <c r="CU2865" s="116"/>
      <c r="CV2865" s="116"/>
      <c r="CW2865" s="116"/>
      <c r="CX2865" s="116"/>
      <c r="CY2865" s="116"/>
      <c r="CZ2865" s="116"/>
      <c r="DA2865" s="116"/>
      <c r="DB2865" s="116"/>
      <c r="DC2865" s="116"/>
      <c r="DD2865" s="116"/>
      <c r="DE2865" s="116"/>
      <c r="DF2865" s="116"/>
      <c r="DG2865" s="116"/>
      <c r="DH2865" s="116"/>
      <c r="DI2865" s="116"/>
      <c r="DJ2865" s="116"/>
      <c r="DK2865" s="116"/>
      <c r="DL2865" s="116"/>
      <c r="DM2865" s="116"/>
      <c r="DN2865" s="116"/>
      <c r="DO2865" s="116"/>
      <c r="DP2865" s="116"/>
      <c r="DQ2865" s="116"/>
      <c r="DR2865" s="116"/>
      <c r="DS2865" s="116"/>
      <c r="DT2865" s="116"/>
      <c r="DU2865" s="116"/>
      <c r="DV2865" s="116"/>
      <c r="DW2865" s="116"/>
      <c r="DX2865" s="116"/>
      <c r="DY2865" s="116"/>
      <c r="DZ2865" s="116"/>
      <c r="EA2865" s="116"/>
      <c r="EB2865" s="116"/>
      <c r="EC2865" s="116"/>
      <c r="ED2865" s="116"/>
      <c r="EE2865" s="116"/>
      <c r="EF2865" s="116"/>
      <c r="EG2865" s="116"/>
      <c r="EH2865" s="116"/>
      <c r="EI2865" s="116"/>
      <c r="EJ2865" s="116"/>
      <c r="EK2865" s="116"/>
      <c r="EL2865" s="116"/>
      <c r="EM2865" s="116"/>
      <c r="EN2865" s="116"/>
      <c r="EO2865" s="116"/>
      <c r="EP2865" s="116"/>
      <c r="EQ2865" s="116"/>
      <c r="ER2865" s="116"/>
      <c r="ES2865" s="116"/>
      <c r="ET2865" s="116"/>
      <c r="EU2865" s="116"/>
      <c r="EV2865" s="116"/>
      <c r="EW2865" s="116"/>
      <c r="EX2865" s="116"/>
      <c r="EY2865" s="116"/>
      <c r="EZ2865" s="116"/>
      <c r="FA2865" s="116"/>
      <c r="FB2865" s="116"/>
      <c r="FC2865" s="116"/>
      <c r="FD2865" s="116"/>
      <c r="FE2865" s="116"/>
      <c r="FF2865" s="116"/>
      <c r="FG2865" s="116"/>
      <c r="FH2865" s="116"/>
      <c r="FI2865" s="116"/>
      <c r="FJ2865" s="116"/>
      <c r="FK2865" s="116"/>
      <c r="FL2865" s="116"/>
      <c r="FM2865" s="116"/>
      <c r="FN2865" s="116"/>
      <c r="FO2865" s="116"/>
      <c r="FP2865" s="116"/>
      <c r="FQ2865" s="116"/>
      <c r="FR2865" s="116"/>
      <c r="FS2865" s="116"/>
      <c r="FT2865" s="116"/>
      <c r="FU2865" s="116"/>
      <c r="FV2865" s="116"/>
      <c r="FW2865" s="116"/>
      <c r="FX2865" s="116"/>
      <c r="FY2865" s="116"/>
      <c r="FZ2865" s="116"/>
      <c r="GA2865" s="116"/>
      <c r="GB2865" s="116"/>
      <c r="GC2865" s="116"/>
      <c r="GD2865" s="116"/>
      <c r="GE2865" s="116"/>
      <c r="GF2865" s="116"/>
      <c r="GG2865" s="116"/>
      <c r="GH2865" s="116"/>
      <c r="GI2865" s="116"/>
      <c r="GJ2865" s="116"/>
      <c r="GK2865" s="116"/>
      <c r="GL2865" s="116"/>
      <c r="GM2865" s="116"/>
      <c r="GN2865" s="116"/>
      <c r="GO2865" s="116"/>
      <c r="GP2865" s="116"/>
      <c r="GQ2865" s="116"/>
      <c r="GR2865" s="116"/>
      <c r="GS2865" s="116"/>
      <c r="GT2865" s="116"/>
      <c r="GU2865" s="116"/>
      <c r="GV2865" s="116"/>
      <c r="GW2865" s="116"/>
      <c r="GX2865" s="116"/>
      <c r="GY2865" s="116"/>
      <c r="GZ2865" s="116"/>
      <c r="HA2865" s="116"/>
      <c r="HB2865" s="116"/>
      <c r="HC2865" s="116"/>
      <c r="HD2865" s="116"/>
      <c r="HE2865" s="116"/>
      <c r="HF2865" s="116"/>
      <c r="HG2865" s="116"/>
      <c r="HH2865" s="116"/>
      <c r="HI2865" s="116"/>
      <c r="HJ2865" s="116"/>
      <c r="HK2865" s="116"/>
      <c r="HL2865" s="116"/>
      <c r="HM2865" s="116"/>
      <c r="HN2865" s="116"/>
      <c r="HO2865" s="116"/>
      <c r="HP2865" s="116"/>
      <c r="HQ2865" s="116"/>
      <c r="HR2865" s="116"/>
      <c r="HS2865" s="116"/>
      <c r="HT2865" s="116"/>
      <c r="HU2865" s="116"/>
      <c r="HV2865" s="116"/>
      <c r="HW2865" s="116"/>
      <c r="HX2865" s="116"/>
      <c r="HY2865" s="116"/>
      <c r="HZ2865" s="116"/>
      <c r="IA2865" s="116"/>
      <c r="IB2865" s="116"/>
      <c r="IC2865" s="116"/>
      <c r="ID2865" s="116"/>
      <c r="IE2865" s="116"/>
      <c r="IF2865" s="116"/>
      <c r="IG2865" s="116"/>
      <c r="IH2865" s="116"/>
      <c r="II2865" s="116"/>
      <c r="IJ2865" s="116"/>
    </row>
    <row r="2866" spans="1:12" s="4" customFormat="1" ht="13.5" customHeight="1" hidden="1" outlineLevel="2" collapsed="1">
      <c r="A2866" s="166" t="s">
        <v>534</v>
      </c>
      <c r="B2866" s="167"/>
      <c r="C2866" s="168"/>
      <c r="D2866" s="169"/>
      <c r="E2866" s="285"/>
      <c r="F2866" s="23">
        <f>SUM(F2867:F2881)</f>
        <v>0</v>
      </c>
      <c r="G2866" s="35"/>
      <c r="H2866" s="35"/>
      <c r="I2866" s="35"/>
      <c r="J2866" s="35"/>
      <c r="K2866" s="35"/>
      <c r="L2866" s="35"/>
    </row>
    <row r="2867" spans="1:244" s="24" customFormat="1" ht="22.5" customHeight="1" hidden="1" outlineLevel="3">
      <c r="A2867" s="107" t="s">
        <v>4939</v>
      </c>
      <c r="B2867" s="70" t="s">
        <v>1840</v>
      </c>
      <c r="C2867" s="43" t="s">
        <v>1849</v>
      </c>
      <c r="D2867" s="38">
        <v>21.37</v>
      </c>
      <c r="E2867" s="289"/>
      <c r="F2867" s="30">
        <f aca="true" t="shared" si="112" ref="F2867:F2881">D2867*E2867</f>
        <v>0</v>
      </c>
      <c r="G2867" s="116"/>
      <c r="H2867" s="116"/>
      <c r="I2867" s="116"/>
      <c r="J2867" s="116"/>
      <c r="K2867" s="116"/>
      <c r="L2867" s="116"/>
      <c r="M2867" s="110"/>
      <c r="N2867" s="110"/>
      <c r="O2867" s="110"/>
      <c r="P2867" s="110"/>
      <c r="Q2867" s="110"/>
      <c r="R2867" s="110"/>
      <c r="S2867" s="110"/>
      <c r="T2867" s="110"/>
      <c r="U2867" s="110"/>
      <c r="V2867" s="110"/>
      <c r="W2867" s="110"/>
      <c r="X2867" s="110"/>
      <c r="Y2867" s="110"/>
      <c r="Z2867" s="110"/>
      <c r="AA2867" s="110"/>
      <c r="AB2867" s="110"/>
      <c r="AC2867" s="110"/>
      <c r="AD2867" s="110"/>
      <c r="AE2867" s="110"/>
      <c r="AF2867" s="110"/>
      <c r="AG2867" s="110"/>
      <c r="AH2867" s="110"/>
      <c r="AI2867" s="110"/>
      <c r="AJ2867" s="110"/>
      <c r="AK2867" s="110"/>
      <c r="AL2867" s="110"/>
      <c r="AM2867" s="110"/>
      <c r="AN2867" s="110"/>
      <c r="AO2867" s="110"/>
      <c r="AP2867" s="110"/>
      <c r="AQ2867" s="110"/>
      <c r="AR2867" s="110"/>
      <c r="AS2867" s="110"/>
      <c r="AT2867" s="110"/>
      <c r="AU2867" s="110"/>
      <c r="AV2867" s="110"/>
      <c r="AW2867" s="110"/>
      <c r="AX2867" s="110"/>
      <c r="AY2867" s="110"/>
      <c r="AZ2867" s="110"/>
      <c r="BA2867" s="110"/>
      <c r="BB2867" s="110"/>
      <c r="BC2867" s="110"/>
      <c r="BD2867" s="110"/>
      <c r="BE2867" s="110"/>
      <c r="BF2867" s="110"/>
      <c r="BG2867" s="110"/>
      <c r="BH2867" s="110"/>
      <c r="BI2867" s="110"/>
      <c r="BJ2867" s="110"/>
      <c r="BK2867" s="110"/>
      <c r="BL2867" s="110"/>
      <c r="BM2867" s="110"/>
      <c r="BN2867" s="110"/>
      <c r="BO2867" s="110"/>
      <c r="BP2867" s="110"/>
      <c r="BQ2867" s="110"/>
      <c r="BR2867" s="110"/>
      <c r="BS2867" s="110"/>
      <c r="BT2867" s="110"/>
      <c r="BU2867" s="110"/>
      <c r="BV2867" s="110"/>
      <c r="BW2867" s="110"/>
      <c r="BX2867" s="110"/>
      <c r="BY2867" s="110"/>
      <c r="BZ2867" s="110"/>
      <c r="CA2867" s="110"/>
      <c r="CB2867" s="110"/>
      <c r="CC2867" s="110"/>
      <c r="CD2867" s="110"/>
      <c r="CE2867" s="110"/>
      <c r="CF2867" s="110"/>
      <c r="CG2867" s="110"/>
      <c r="CH2867" s="110"/>
      <c r="CI2867" s="110"/>
      <c r="CJ2867" s="110"/>
      <c r="CK2867" s="110"/>
      <c r="CL2867" s="110"/>
      <c r="CM2867" s="110"/>
      <c r="CN2867" s="110"/>
      <c r="CO2867" s="110"/>
      <c r="CP2867" s="110"/>
      <c r="CQ2867" s="110"/>
      <c r="CR2867" s="110"/>
      <c r="CS2867" s="110"/>
      <c r="CT2867" s="110"/>
      <c r="CU2867" s="110"/>
      <c r="CV2867" s="110"/>
      <c r="CW2867" s="110"/>
      <c r="CX2867" s="110"/>
      <c r="CY2867" s="110"/>
      <c r="CZ2867" s="110"/>
      <c r="DA2867" s="110"/>
      <c r="DB2867" s="110"/>
      <c r="DC2867" s="110"/>
      <c r="DD2867" s="110"/>
      <c r="DE2867" s="110"/>
      <c r="DF2867" s="110"/>
      <c r="DG2867" s="110"/>
      <c r="DH2867" s="110"/>
      <c r="DI2867" s="110"/>
      <c r="DJ2867" s="110"/>
      <c r="DK2867" s="110"/>
      <c r="DL2867" s="110"/>
      <c r="DM2867" s="110"/>
      <c r="DN2867" s="110"/>
      <c r="DO2867" s="110"/>
      <c r="DP2867" s="110"/>
      <c r="DQ2867" s="110"/>
      <c r="DR2867" s="110"/>
      <c r="DS2867" s="110"/>
      <c r="DT2867" s="110"/>
      <c r="DU2867" s="110"/>
      <c r="DV2867" s="110"/>
      <c r="DW2867" s="110"/>
      <c r="DX2867" s="110"/>
      <c r="DY2867" s="110"/>
      <c r="DZ2867" s="110"/>
      <c r="EA2867" s="110"/>
      <c r="EB2867" s="110"/>
      <c r="EC2867" s="110"/>
      <c r="ED2867" s="110"/>
      <c r="EE2867" s="110"/>
      <c r="EF2867" s="110"/>
      <c r="EG2867" s="110"/>
      <c r="EH2867" s="110"/>
      <c r="EI2867" s="110"/>
      <c r="EJ2867" s="110"/>
      <c r="EK2867" s="110"/>
      <c r="EL2867" s="110"/>
      <c r="EM2867" s="110"/>
      <c r="EN2867" s="110"/>
      <c r="EO2867" s="110"/>
      <c r="EP2867" s="110"/>
      <c r="EQ2867" s="110"/>
      <c r="ER2867" s="110"/>
      <c r="ES2867" s="110"/>
      <c r="ET2867" s="110"/>
      <c r="EU2867" s="110"/>
      <c r="EV2867" s="110"/>
      <c r="EW2867" s="110"/>
      <c r="EX2867" s="110"/>
      <c r="EY2867" s="110"/>
      <c r="EZ2867" s="110"/>
      <c r="FA2867" s="110"/>
      <c r="FB2867" s="110"/>
      <c r="FC2867" s="110"/>
      <c r="FD2867" s="110"/>
      <c r="FE2867" s="110"/>
      <c r="FF2867" s="110"/>
      <c r="FG2867" s="110"/>
      <c r="FH2867" s="110"/>
      <c r="FI2867" s="110"/>
      <c r="FJ2867" s="110"/>
      <c r="FK2867" s="110"/>
      <c r="FL2867" s="110"/>
      <c r="FM2867" s="110"/>
      <c r="FN2867" s="110"/>
      <c r="FO2867" s="110"/>
      <c r="FP2867" s="110"/>
      <c r="FQ2867" s="110"/>
      <c r="FR2867" s="110"/>
      <c r="FS2867" s="110"/>
      <c r="FT2867" s="110"/>
      <c r="FU2867" s="110"/>
      <c r="FV2867" s="110"/>
      <c r="FW2867" s="110"/>
      <c r="FX2867" s="110"/>
      <c r="FY2867" s="110"/>
      <c r="FZ2867" s="110"/>
      <c r="GA2867" s="110"/>
      <c r="GB2867" s="110"/>
      <c r="GC2867" s="110"/>
      <c r="GD2867" s="110"/>
      <c r="GE2867" s="110"/>
      <c r="GF2867" s="110"/>
      <c r="GG2867" s="110"/>
      <c r="GH2867" s="110"/>
      <c r="GI2867" s="110"/>
      <c r="GJ2867" s="110"/>
      <c r="GK2867" s="110"/>
      <c r="GL2867" s="110"/>
      <c r="GM2867" s="110"/>
      <c r="GN2867" s="110"/>
      <c r="GO2867" s="110"/>
      <c r="GP2867" s="110"/>
      <c r="GQ2867" s="110"/>
      <c r="GR2867" s="110"/>
      <c r="GS2867" s="110"/>
      <c r="GT2867" s="110"/>
      <c r="GU2867" s="110"/>
      <c r="GV2867" s="110"/>
      <c r="GW2867" s="110"/>
      <c r="GX2867" s="110"/>
      <c r="GY2867" s="110"/>
      <c r="GZ2867" s="110"/>
      <c r="HA2867" s="110"/>
      <c r="HB2867" s="110"/>
      <c r="HC2867" s="110"/>
      <c r="HD2867" s="110"/>
      <c r="HE2867" s="110"/>
      <c r="HF2867" s="110"/>
      <c r="HG2867" s="110"/>
      <c r="HH2867" s="110"/>
      <c r="HI2867" s="110"/>
      <c r="HJ2867" s="110"/>
      <c r="HK2867" s="110"/>
      <c r="HL2867" s="110"/>
      <c r="HM2867" s="110"/>
      <c r="HN2867" s="110"/>
      <c r="HO2867" s="110"/>
      <c r="HP2867" s="110"/>
      <c r="HQ2867" s="110"/>
      <c r="HR2867" s="110"/>
      <c r="HS2867" s="110"/>
      <c r="HT2867" s="110"/>
      <c r="HU2867" s="110"/>
      <c r="HV2867" s="110"/>
      <c r="HW2867" s="110"/>
      <c r="HX2867" s="110"/>
      <c r="HY2867" s="110"/>
      <c r="HZ2867" s="110"/>
      <c r="IA2867" s="110"/>
      <c r="IB2867" s="110"/>
      <c r="IC2867" s="110"/>
      <c r="ID2867" s="110"/>
      <c r="IE2867" s="110"/>
      <c r="IF2867" s="110"/>
      <c r="IG2867" s="110"/>
      <c r="IH2867" s="110"/>
      <c r="II2867" s="110"/>
      <c r="IJ2867" s="110"/>
    </row>
    <row r="2868" spans="1:244" s="24" customFormat="1" ht="22.5" customHeight="1" hidden="1" outlineLevel="3">
      <c r="A2868" s="107" t="s">
        <v>4940</v>
      </c>
      <c r="B2868" s="70" t="s">
        <v>1841</v>
      </c>
      <c r="C2868" s="43" t="s">
        <v>1849</v>
      </c>
      <c r="D2868" s="38">
        <v>21.37</v>
      </c>
      <c r="E2868" s="289"/>
      <c r="F2868" s="30">
        <f t="shared" si="112"/>
        <v>0</v>
      </c>
      <c r="G2868" s="116"/>
      <c r="H2868" s="116"/>
      <c r="I2868" s="116"/>
      <c r="J2868" s="116"/>
      <c r="K2868" s="116"/>
      <c r="L2868" s="116"/>
      <c r="M2868" s="110"/>
      <c r="N2868" s="110"/>
      <c r="O2868" s="110"/>
      <c r="P2868" s="110"/>
      <c r="Q2868" s="110"/>
      <c r="R2868" s="110"/>
      <c r="S2868" s="110"/>
      <c r="T2868" s="110"/>
      <c r="U2868" s="110"/>
      <c r="V2868" s="110"/>
      <c r="W2868" s="110"/>
      <c r="X2868" s="110"/>
      <c r="Y2868" s="110"/>
      <c r="Z2868" s="110"/>
      <c r="AA2868" s="110"/>
      <c r="AB2868" s="110"/>
      <c r="AC2868" s="110"/>
      <c r="AD2868" s="110"/>
      <c r="AE2868" s="110"/>
      <c r="AF2868" s="110"/>
      <c r="AG2868" s="110"/>
      <c r="AH2868" s="110"/>
      <c r="AI2868" s="110"/>
      <c r="AJ2868" s="110"/>
      <c r="AK2868" s="110"/>
      <c r="AL2868" s="110"/>
      <c r="AM2868" s="110"/>
      <c r="AN2868" s="110"/>
      <c r="AO2868" s="110"/>
      <c r="AP2868" s="110"/>
      <c r="AQ2868" s="110"/>
      <c r="AR2868" s="110"/>
      <c r="AS2868" s="110"/>
      <c r="AT2868" s="110"/>
      <c r="AU2868" s="110"/>
      <c r="AV2868" s="110"/>
      <c r="AW2868" s="110"/>
      <c r="AX2868" s="110"/>
      <c r="AY2868" s="110"/>
      <c r="AZ2868" s="110"/>
      <c r="BA2868" s="110"/>
      <c r="BB2868" s="110"/>
      <c r="BC2868" s="110"/>
      <c r="BD2868" s="110"/>
      <c r="BE2868" s="110"/>
      <c r="BF2868" s="110"/>
      <c r="BG2868" s="110"/>
      <c r="BH2868" s="110"/>
      <c r="BI2868" s="110"/>
      <c r="BJ2868" s="110"/>
      <c r="BK2868" s="110"/>
      <c r="BL2868" s="110"/>
      <c r="BM2868" s="110"/>
      <c r="BN2868" s="110"/>
      <c r="BO2868" s="110"/>
      <c r="BP2868" s="110"/>
      <c r="BQ2868" s="110"/>
      <c r="BR2868" s="110"/>
      <c r="BS2868" s="110"/>
      <c r="BT2868" s="110"/>
      <c r="BU2868" s="110"/>
      <c r="BV2868" s="110"/>
      <c r="BW2868" s="110"/>
      <c r="BX2868" s="110"/>
      <c r="BY2868" s="110"/>
      <c r="BZ2868" s="110"/>
      <c r="CA2868" s="110"/>
      <c r="CB2868" s="110"/>
      <c r="CC2868" s="110"/>
      <c r="CD2868" s="110"/>
      <c r="CE2868" s="110"/>
      <c r="CF2868" s="110"/>
      <c r="CG2868" s="110"/>
      <c r="CH2868" s="110"/>
      <c r="CI2868" s="110"/>
      <c r="CJ2868" s="110"/>
      <c r="CK2868" s="110"/>
      <c r="CL2868" s="110"/>
      <c r="CM2868" s="110"/>
      <c r="CN2868" s="110"/>
      <c r="CO2868" s="110"/>
      <c r="CP2868" s="110"/>
      <c r="CQ2868" s="110"/>
      <c r="CR2868" s="110"/>
      <c r="CS2868" s="110"/>
      <c r="CT2868" s="110"/>
      <c r="CU2868" s="110"/>
      <c r="CV2868" s="110"/>
      <c r="CW2868" s="110"/>
      <c r="CX2868" s="110"/>
      <c r="CY2868" s="110"/>
      <c r="CZ2868" s="110"/>
      <c r="DA2868" s="110"/>
      <c r="DB2868" s="110"/>
      <c r="DC2868" s="110"/>
      <c r="DD2868" s="110"/>
      <c r="DE2868" s="110"/>
      <c r="DF2868" s="110"/>
      <c r="DG2868" s="110"/>
      <c r="DH2868" s="110"/>
      <c r="DI2868" s="110"/>
      <c r="DJ2868" s="110"/>
      <c r="DK2868" s="110"/>
      <c r="DL2868" s="110"/>
      <c r="DM2868" s="110"/>
      <c r="DN2868" s="110"/>
      <c r="DO2868" s="110"/>
      <c r="DP2868" s="110"/>
      <c r="DQ2868" s="110"/>
      <c r="DR2868" s="110"/>
      <c r="DS2868" s="110"/>
      <c r="DT2868" s="110"/>
      <c r="DU2868" s="110"/>
      <c r="DV2868" s="110"/>
      <c r="DW2868" s="110"/>
      <c r="DX2868" s="110"/>
      <c r="DY2868" s="110"/>
      <c r="DZ2868" s="110"/>
      <c r="EA2868" s="110"/>
      <c r="EB2868" s="110"/>
      <c r="EC2868" s="110"/>
      <c r="ED2868" s="110"/>
      <c r="EE2868" s="110"/>
      <c r="EF2868" s="110"/>
      <c r="EG2868" s="110"/>
      <c r="EH2868" s="110"/>
      <c r="EI2868" s="110"/>
      <c r="EJ2868" s="110"/>
      <c r="EK2868" s="110"/>
      <c r="EL2868" s="110"/>
      <c r="EM2868" s="110"/>
      <c r="EN2868" s="110"/>
      <c r="EO2868" s="110"/>
      <c r="EP2868" s="110"/>
      <c r="EQ2868" s="110"/>
      <c r="ER2868" s="110"/>
      <c r="ES2868" s="110"/>
      <c r="ET2868" s="110"/>
      <c r="EU2868" s="110"/>
      <c r="EV2868" s="110"/>
      <c r="EW2868" s="110"/>
      <c r="EX2868" s="110"/>
      <c r="EY2868" s="110"/>
      <c r="EZ2868" s="110"/>
      <c r="FA2868" s="110"/>
      <c r="FB2868" s="110"/>
      <c r="FC2868" s="110"/>
      <c r="FD2868" s="110"/>
      <c r="FE2868" s="110"/>
      <c r="FF2868" s="110"/>
      <c r="FG2868" s="110"/>
      <c r="FH2868" s="110"/>
      <c r="FI2868" s="110"/>
      <c r="FJ2868" s="110"/>
      <c r="FK2868" s="110"/>
      <c r="FL2868" s="110"/>
      <c r="FM2868" s="110"/>
      <c r="FN2868" s="110"/>
      <c r="FO2868" s="110"/>
      <c r="FP2868" s="110"/>
      <c r="FQ2868" s="110"/>
      <c r="FR2868" s="110"/>
      <c r="FS2868" s="110"/>
      <c r="FT2868" s="110"/>
      <c r="FU2868" s="110"/>
      <c r="FV2868" s="110"/>
      <c r="FW2868" s="110"/>
      <c r="FX2868" s="110"/>
      <c r="FY2868" s="110"/>
      <c r="FZ2868" s="110"/>
      <c r="GA2868" s="110"/>
      <c r="GB2868" s="110"/>
      <c r="GC2868" s="110"/>
      <c r="GD2868" s="110"/>
      <c r="GE2868" s="110"/>
      <c r="GF2868" s="110"/>
      <c r="GG2868" s="110"/>
      <c r="GH2868" s="110"/>
      <c r="GI2868" s="110"/>
      <c r="GJ2868" s="110"/>
      <c r="GK2868" s="110"/>
      <c r="GL2868" s="110"/>
      <c r="GM2868" s="110"/>
      <c r="GN2868" s="110"/>
      <c r="GO2868" s="110"/>
      <c r="GP2868" s="110"/>
      <c r="GQ2868" s="110"/>
      <c r="GR2868" s="110"/>
      <c r="GS2868" s="110"/>
      <c r="GT2868" s="110"/>
      <c r="GU2868" s="110"/>
      <c r="GV2868" s="110"/>
      <c r="GW2868" s="110"/>
      <c r="GX2868" s="110"/>
      <c r="GY2868" s="110"/>
      <c r="GZ2868" s="110"/>
      <c r="HA2868" s="110"/>
      <c r="HB2868" s="110"/>
      <c r="HC2868" s="110"/>
      <c r="HD2868" s="110"/>
      <c r="HE2868" s="110"/>
      <c r="HF2868" s="110"/>
      <c r="HG2868" s="110"/>
      <c r="HH2868" s="110"/>
      <c r="HI2868" s="110"/>
      <c r="HJ2868" s="110"/>
      <c r="HK2868" s="110"/>
      <c r="HL2868" s="110"/>
      <c r="HM2868" s="110"/>
      <c r="HN2868" s="110"/>
      <c r="HO2868" s="110"/>
      <c r="HP2868" s="110"/>
      <c r="HQ2868" s="110"/>
      <c r="HR2868" s="110"/>
      <c r="HS2868" s="110"/>
      <c r="HT2868" s="110"/>
      <c r="HU2868" s="110"/>
      <c r="HV2868" s="110"/>
      <c r="HW2868" s="110"/>
      <c r="HX2868" s="110"/>
      <c r="HY2868" s="110"/>
      <c r="HZ2868" s="110"/>
      <c r="IA2868" s="110"/>
      <c r="IB2868" s="110"/>
      <c r="IC2868" s="110"/>
      <c r="ID2868" s="110"/>
      <c r="IE2868" s="110"/>
      <c r="IF2868" s="110"/>
      <c r="IG2868" s="110"/>
      <c r="IH2868" s="110"/>
      <c r="II2868" s="110"/>
      <c r="IJ2868" s="110"/>
    </row>
    <row r="2869" spans="1:244" s="24" customFormat="1" ht="12" customHeight="1" hidden="1" outlineLevel="3">
      <c r="A2869" s="107" t="s">
        <v>4941</v>
      </c>
      <c r="B2869" s="70" t="s">
        <v>1842</v>
      </c>
      <c r="C2869" s="43" t="s">
        <v>1849</v>
      </c>
      <c r="D2869" s="38">
        <v>44.13</v>
      </c>
      <c r="E2869" s="289"/>
      <c r="F2869" s="30">
        <f t="shared" si="112"/>
        <v>0</v>
      </c>
      <c r="G2869" s="116"/>
      <c r="H2869" s="116"/>
      <c r="I2869" s="116"/>
      <c r="J2869" s="116"/>
      <c r="K2869" s="116"/>
      <c r="L2869" s="116"/>
      <c r="M2869" s="110"/>
      <c r="N2869" s="110"/>
      <c r="O2869" s="110"/>
      <c r="P2869" s="110"/>
      <c r="Q2869" s="110"/>
      <c r="R2869" s="110"/>
      <c r="S2869" s="110"/>
      <c r="T2869" s="110"/>
      <c r="U2869" s="110"/>
      <c r="V2869" s="110"/>
      <c r="W2869" s="110"/>
      <c r="X2869" s="110"/>
      <c r="Y2869" s="110"/>
      <c r="Z2869" s="110"/>
      <c r="AA2869" s="110"/>
      <c r="AB2869" s="110"/>
      <c r="AC2869" s="110"/>
      <c r="AD2869" s="110"/>
      <c r="AE2869" s="110"/>
      <c r="AF2869" s="110"/>
      <c r="AG2869" s="110"/>
      <c r="AH2869" s="110"/>
      <c r="AI2869" s="110"/>
      <c r="AJ2869" s="110"/>
      <c r="AK2869" s="110"/>
      <c r="AL2869" s="110"/>
      <c r="AM2869" s="110"/>
      <c r="AN2869" s="110"/>
      <c r="AO2869" s="110"/>
      <c r="AP2869" s="110"/>
      <c r="AQ2869" s="110"/>
      <c r="AR2869" s="110"/>
      <c r="AS2869" s="110"/>
      <c r="AT2869" s="110"/>
      <c r="AU2869" s="110"/>
      <c r="AV2869" s="110"/>
      <c r="AW2869" s="110"/>
      <c r="AX2869" s="110"/>
      <c r="AY2869" s="110"/>
      <c r="AZ2869" s="110"/>
      <c r="BA2869" s="110"/>
      <c r="BB2869" s="110"/>
      <c r="BC2869" s="110"/>
      <c r="BD2869" s="110"/>
      <c r="BE2869" s="110"/>
      <c r="BF2869" s="110"/>
      <c r="BG2869" s="110"/>
      <c r="BH2869" s="110"/>
      <c r="BI2869" s="110"/>
      <c r="BJ2869" s="110"/>
      <c r="BK2869" s="110"/>
      <c r="BL2869" s="110"/>
      <c r="BM2869" s="110"/>
      <c r="BN2869" s="110"/>
      <c r="BO2869" s="110"/>
      <c r="BP2869" s="110"/>
      <c r="BQ2869" s="110"/>
      <c r="BR2869" s="110"/>
      <c r="BS2869" s="110"/>
      <c r="BT2869" s="110"/>
      <c r="BU2869" s="110"/>
      <c r="BV2869" s="110"/>
      <c r="BW2869" s="110"/>
      <c r="BX2869" s="110"/>
      <c r="BY2869" s="110"/>
      <c r="BZ2869" s="110"/>
      <c r="CA2869" s="110"/>
      <c r="CB2869" s="110"/>
      <c r="CC2869" s="110"/>
      <c r="CD2869" s="110"/>
      <c r="CE2869" s="110"/>
      <c r="CF2869" s="110"/>
      <c r="CG2869" s="110"/>
      <c r="CH2869" s="110"/>
      <c r="CI2869" s="110"/>
      <c r="CJ2869" s="110"/>
      <c r="CK2869" s="110"/>
      <c r="CL2869" s="110"/>
      <c r="CM2869" s="110"/>
      <c r="CN2869" s="110"/>
      <c r="CO2869" s="110"/>
      <c r="CP2869" s="110"/>
      <c r="CQ2869" s="110"/>
      <c r="CR2869" s="110"/>
      <c r="CS2869" s="110"/>
      <c r="CT2869" s="110"/>
      <c r="CU2869" s="110"/>
      <c r="CV2869" s="110"/>
      <c r="CW2869" s="110"/>
      <c r="CX2869" s="110"/>
      <c r="CY2869" s="110"/>
      <c r="CZ2869" s="110"/>
      <c r="DA2869" s="110"/>
      <c r="DB2869" s="110"/>
      <c r="DC2869" s="110"/>
      <c r="DD2869" s="110"/>
      <c r="DE2869" s="110"/>
      <c r="DF2869" s="110"/>
      <c r="DG2869" s="110"/>
      <c r="DH2869" s="110"/>
      <c r="DI2869" s="110"/>
      <c r="DJ2869" s="110"/>
      <c r="DK2869" s="110"/>
      <c r="DL2869" s="110"/>
      <c r="DM2869" s="110"/>
      <c r="DN2869" s="110"/>
      <c r="DO2869" s="110"/>
      <c r="DP2869" s="110"/>
      <c r="DQ2869" s="110"/>
      <c r="DR2869" s="110"/>
      <c r="DS2869" s="110"/>
      <c r="DT2869" s="110"/>
      <c r="DU2869" s="110"/>
      <c r="DV2869" s="110"/>
      <c r="DW2869" s="110"/>
      <c r="DX2869" s="110"/>
      <c r="DY2869" s="110"/>
      <c r="DZ2869" s="110"/>
      <c r="EA2869" s="110"/>
      <c r="EB2869" s="110"/>
      <c r="EC2869" s="110"/>
      <c r="ED2869" s="110"/>
      <c r="EE2869" s="110"/>
      <c r="EF2869" s="110"/>
      <c r="EG2869" s="110"/>
      <c r="EH2869" s="110"/>
      <c r="EI2869" s="110"/>
      <c r="EJ2869" s="110"/>
      <c r="EK2869" s="110"/>
      <c r="EL2869" s="110"/>
      <c r="EM2869" s="110"/>
      <c r="EN2869" s="110"/>
      <c r="EO2869" s="110"/>
      <c r="EP2869" s="110"/>
      <c r="EQ2869" s="110"/>
      <c r="ER2869" s="110"/>
      <c r="ES2869" s="110"/>
      <c r="ET2869" s="110"/>
      <c r="EU2869" s="110"/>
      <c r="EV2869" s="110"/>
      <c r="EW2869" s="110"/>
      <c r="EX2869" s="110"/>
      <c r="EY2869" s="110"/>
      <c r="EZ2869" s="110"/>
      <c r="FA2869" s="110"/>
      <c r="FB2869" s="110"/>
      <c r="FC2869" s="110"/>
      <c r="FD2869" s="110"/>
      <c r="FE2869" s="110"/>
      <c r="FF2869" s="110"/>
      <c r="FG2869" s="110"/>
      <c r="FH2869" s="110"/>
      <c r="FI2869" s="110"/>
      <c r="FJ2869" s="110"/>
      <c r="FK2869" s="110"/>
      <c r="FL2869" s="110"/>
      <c r="FM2869" s="110"/>
      <c r="FN2869" s="110"/>
      <c r="FO2869" s="110"/>
      <c r="FP2869" s="110"/>
      <c r="FQ2869" s="110"/>
      <c r="FR2869" s="110"/>
      <c r="FS2869" s="110"/>
      <c r="FT2869" s="110"/>
      <c r="FU2869" s="110"/>
      <c r="FV2869" s="110"/>
      <c r="FW2869" s="110"/>
      <c r="FX2869" s="110"/>
      <c r="FY2869" s="110"/>
      <c r="FZ2869" s="110"/>
      <c r="GA2869" s="110"/>
      <c r="GB2869" s="110"/>
      <c r="GC2869" s="110"/>
      <c r="GD2869" s="110"/>
      <c r="GE2869" s="110"/>
      <c r="GF2869" s="110"/>
      <c r="GG2869" s="110"/>
      <c r="GH2869" s="110"/>
      <c r="GI2869" s="110"/>
      <c r="GJ2869" s="110"/>
      <c r="GK2869" s="110"/>
      <c r="GL2869" s="110"/>
      <c r="GM2869" s="110"/>
      <c r="GN2869" s="110"/>
      <c r="GO2869" s="110"/>
      <c r="GP2869" s="110"/>
      <c r="GQ2869" s="110"/>
      <c r="GR2869" s="110"/>
      <c r="GS2869" s="110"/>
      <c r="GT2869" s="110"/>
      <c r="GU2869" s="110"/>
      <c r="GV2869" s="110"/>
      <c r="GW2869" s="110"/>
      <c r="GX2869" s="110"/>
      <c r="GY2869" s="110"/>
      <c r="GZ2869" s="110"/>
      <c r="HA2869" s="110"/>
      <c r="HB2869" s="110"/>
      <c r="HC2869" s="110"/>
      <c r="HD2869" s="110"/>
      <c r="HE2869" s="110"/>
      <c r="HF2869" s="110"/>
      <c r="HG2869" s="110"/>
      <c r="HH2869" s="110"/>
      <c r="HI2869" s="110"/>
      <c r="HJ2869" s="110"/>
      <c r="HK2869" s="110"/>
      <c r="HL2869" s="110"/>
      <c r="HM2869" s="110"/>
      <c r="HN2869" s="110"/>
      <c r="HO2869" s="110"/>
      <c r="HP2869" s="110"/>
      <c r="HQ2869" s="110"/>
      <c r="HR2869" s="110"/>
      <c r="HS2869" s="110"/>
      <c r="HT2869" s="110"/>
      <c r="HU2869" s="110"/>
      <c r="HV2869" s="110"/>
      <c r="HW2869" s="110"/>
      <c r="HX2869" s="110"/>
      <c r="HY2869" s="110"/>
      <c r="HZ2869" s="110"/>
      <c r="IA2869" s="110"/>
      <c r="IB2869" s="110"/>
      <c r="IC2869" s="110"/>
      <c r="ID2869" s="110"/>
      <c r="IE2869" s="110"/>
      <c r="IF2869" s="110"/>
      <c r="IG2869" s="110"/>
      <c r="IH2869" s="110"/>
      <c r="II2869" s="110"/>
      <c r="IJ2869" s="110"/>
    </row>
    <row r="2870" spans="1:12" s="24" customFormat="1" ht="11.25" hidden="1" outlineLevel="3">
      <c r="A2870" s="107" t="s">
        <v>2681</v>
      </c>
      <c r="B2870" s="70" t="s">
        <v>2680</v>
      </c>
      <c r="C2870" s="43" t="s">
        <v>1849</v>
      </c>
      <c r="D2870" s="38">
        <v>1237.32</v>
      </c>
      <c r="E2870" s="281"/>
      <c r="F2870" s="30">
        <f t="shared" si="112"/>
        <v>0</v>
      </c>
      <c r="G2870" s="67"/>
      <c r="H2870" s="67"/>
      <c r="I2870" s="67"/>
      <c r="J2870" s="67"/>
      <c r="K2870" s="67"/>
      <c r="L2870" s="67"/>
    </row>
    <row r="2871" spans="1:244" s="24" customFormat="1" ht="12" customHeight="1" hidden="1" outlineLevel="3">
      <c r="A2871" s="107" t="s">
        <v>1838</v>
      </c>
      <c r="B2871" s="70" t="s">
        <v>1843</v>
      </c>
      <c r="C2871" s="43" t="s">
        <v>1849</v>
      </c>
      <c r="D2871" s="38">
        <v>1772.39</v>
      </c>
      <c r="E2871" s="289"/>
      <c r="F2871" s="30">
        <f t="shared" si="112"/>
        <v>0</v>
      </c>
      <c r="G2871" s="116"/>
      <c r="H2871" s="116"/>
      <c r="I2871" s="116"/>
      <c r="J2871" s="116"/>
      <c r="K2871" s="116"/>
      <c r="L2871" s="116"/>
      <c r="M2871" s="110"/>
      <c r="N2871" s="110"/>
      <c r="O2871" s="110"/>
      <c r="P2871" s="110"/>
      <c r="Q2871" s="110"/>
      <c r="R2871" s="110"/>
      <c r="S2871" s="110"/>
      <c r="T2871" s="110"/>
      <c r="U2871" s="110"/>
      <c r="V2871" s="110"/>
      <c r="W2871" s="110"/>
      <c r="X2871" s="110"/>
      <c r="Y2871" s="110"/>
      <c r="Z2871" s="110"/>
      <c r="AA2871" s="110"/>
      <c r="AB2871" s="110"/>
      <c r="AC2871" s="110"/>
      <c r="AD2871" s="110"/>
      <c r="AE2871" s="110"/>
      <c r="AF2871" s="110"/>
      <c r="AG2871" s="110"/>
      <c r="AH2871" s="110"/>
      <c r="AI2871" s="110"/>
      <c r="AJ2871" s="110"/>
      <c r="AK2871" s="110"/>
      <c r="AL2871" s="110"/>
      <c r="AM2871" s="110"/>
      <c r="AN2871" s="110"/>
      <c r="AO2871" s="110"/>
      <c r="AP2871" s="110"/>
      <c r="AQ2871" s="110"/>
      <c r="AR2871" s="110"/>
      <c r="AS2871" s="110"/>
      <c r="AT2871" s="110"/>
      <c r="AU2871" s="110"/>
      <c r="AV2871" s="110"/>
      <c r="AW2871" s="110"/>
      <c r="AX2871" s="110"/>
      <c r="AY2871" s="110"/>
      <c r="AZ2871" s="110"/>
      <c r="BA2871" s="110"/>
      <c r="BB2871" s="110"/>
      <c r="BC2871" s="110"/>
      <c r="BD2871" s="110"/>
      <c r="BE2871" s="110"/>
      <c r="BF2871" s="110"/>
      <c r="BG2871" s="110"/>
      <c r="BH2871" s="110"/>
      <c r="BI2871" s="110"/>
      <c r="BJ2871" s="110"/>
      <c r="BK2871" s="110"/>
      <c r="BL2871" s="110"/>
      <c r="BM2871" s="110"/>
      <c r="BN2871" s="110"/>
      <c r="BO2871" s="110"/>
      <c r="BP2871" s="110"/>
      <c r="BQ2871" s="110"/>
      <c r="BR2871" s="110"/>
      <c r="BS2871" s="110"/>
      <c r="BT2871" s="110"/>
      <c r="BU2871" s="110"/>
      <c r="BV2871" s="110"/>
      <c r="BW2871" s="110"/>
      <c r="BX2871" s="110"/>
      <c r="BY2871" s="110"/>
      <c r="BZ2871" s="110"/>
      <c r="CA2871" s="110"/>
      <c r="CB2871" s="110"/>
      <c r="CC2871" s="110"/>
      <c r="CD2871" s="110"/>
      <c r="CE2871" s="110"/>
      <c r="CF2871" s="110"/>
      <c r="CG2871" s="110"/>
      <c r="CH2871" s="110"/>
      <c r="CI2871" s="110"/>
      <c r="CJ2871" s="110"/>
      <c r="CK2871" s="110"/>
      <c r="CL2871" s="110"/>
      <c r="CM2871" s="110"/>
      <c r="CN2871" s="110"/>
      <c r="CO2871" s="110"/>
      <c r="CP2871" s="110"/>
      <c r="CQ2871" s="110"/>
      <c r="CR2871" s="110"/>
      <c r="CS2871" s="110"/>
      <c r="CT2871" s="110"/>
      <c r="CU2871" s="110"/>
      <c r="CV2871" s="110"/>
      <c r="CW2871" s="110"/>
      <c r="CX2871" s="110"/>
      <c r="CY2871" s="110"/>
      <c r="CZ2871" s="110"/>
      <c r="DA2871" s="110"/>
      <c r="DB2871" s="110"/>
      <c r="DC2871" s="110"/>
      <c r="DD2871" s="110"/>
      <c r="DE2871" s="110"/>
      <c r="DF2871" s="110"/>
      <c r="DG2871" s="110"/>
      <c r="DH2871" s="110"/>
      <c r="DI2871" s="110"/>
      <c r="DJ2871" s="110"/>
      <c r="DK2871" s="110"/>
      <c r="DL2871" s="110"/>
      <c r="DM2871" s="110"/>
      <c r="DN2871" s="110"/>
      <c r="DO2871" s="110"/>
      <c r="DP2871" s="110"/>
      <c r="DQ2871" s="110"/>
      <c r="DR2871" s="110"/>
      <c r="DS2871" s="110"/>
      <c r="DT2871" s="110"/>
      <c r="DU2871" s="110"/>
      <c r="DV2871" s="110"/>
      <c r="DW2871" s="110"/>
      <c r="DX2871" s="110"/>
      <c r="DY2871" s="110"/>
      <c r="DZ2871" s="110"/>
      <c r="EA2871" s="110"/>
      <c r="EB2871" s="110"/>
      <c r="EC2871" s="110"/>
      <c r="ED2871" s="110"/>
      <c r="EE2871" s="110"/>
      <c r="EF2871" s="110"/>
      <c r="EG2871" s="110"/>
      <c r="EH2871" s="110"/>
      <c r="EI2871" s="110"/>
      <c r="EJ2871" s="110"/>
      <c r="EK2871" s="110"/>
      <c r="EL2871" s="110"/>
      <c r="EM2871" s="110"/>
      <c r="EN2871" s="110"/>
      <c r="EO2871" s="110"/>
      <c r="EP2871" s="110"/>
      <c r="EQ2871" s="110"/>
      <c r="ER2871" s="110"/>
      <c r="ES2871" s="110"/>
      <c r="ET2871" s="110"/>
      <c r="EU2871" s="110"/>
      <c r="EV2871" s="110"/>
      <c r="EW2871" s="110"/>
      <c r="EX2871" s="110"/>
      <c r="EY2871" s="110"/>
      <c r="EZ2871" s="110"/>
      <c r="FA2871" s="110"/>
      <c r="FB2871" s="110"/>
      <c r="FC2871" s="110"/>
      <c r="FD2871" s="110"/>
      <c r="FE2871" s="110"/>
      <c r="FF2871" s="110"/>
      <c r="FG2871" s="110"/>
      <c r="FH2871" s="110"/>
      <c r="FI2871" s="110"/>
      <c r="FJ2871" s="110"/>
      <c r="FK2871" s="110"/>
      <c r="FL2871" s="110"/>
      <c r="FM2871" s="110"/>
      <c r="FN2871" s="110"/>
      <c r="FO2871" s="110"/>
      <c r="FP2871" s="110"/>
      <c r="FQ2871" s="110"/>
      <c r="FR2871" s="110"/>
      <c r="FS2871" s="110"/>
      <c r="FT2871" s="110"/>
      <c r="FU2871" s="110"/>
      <c r="FV2871" s="110"/>
      <c r="FW2871" s="110"/>
      <c r="FX2871" s="110"/>
      <c r="FY2871" s="110"/>
      <c r="FZ2871" s="110"/>
      <c r="GA2871" s="110"/>
      <c r="GB2871" s="110"/>
      <c r="GC2871" s="110"/>
      <c r="GD2871" s="110"/>
      <c r="GE2871" s="110"/>
      <c r="GF2871" s="110"/>
      <c r="GG2871" s="110"/>
      <c r="GH2871" s="110"/>
      <c r="GI2871" s="110"/>
      <c r="GJ2871" s="110"/>
      <c r="GK2871" s="110"/>
      <c r="GL2871" s="110"/>
      <c r="GM2871" s="110"/>
      <c r="GN2871" s="110"/>
      <c r="GO2871" s="110"/>
      <c r="GP2871" s="110"/>
      <c r="GQ2871" s="110"/>
      <c r="GR2871" s="110"/>
      <c r="GS2871" s="110"/>
      <c r="GT2871" s="110"/>
      <c r="GU2871" s="110"/>
      <c r="GV2871" s="110"/>
      <c r="GW2871" s="110"/>
      <c r="GX2871" s="110"/>
      <c r="GY2871" s="110"/>
      <c r="GZ2871" s="110"/>
      <c r="HA2871" s="110"/>
      <c r="HB2871" s="110"/>
      <c r="HC2871" s="110"/>
      <c r="HD2871" s="110"/>
      <c r="HE2871" s="110"/>
      <c r="HF2871" s="110"/>
      <c r="HG2871" s="110"/>
      <c r="HH2871" s="110"/>
      <c r="HI2871" s="110"/>
      <c r="HJ2871" s="110"/>
      <c r="HK2871" s="110"/>
      <c r="HL2871" s="110"/>
      <c r="HM2871" s="110"/>
      <c r="HN2871" s="110"/>
      <c r="HO2871" s="110"/>
      <c r="HP2871" s="110"/>
      <c r="HQ2871" s="110"/>
      <c r="HR2871" s="110"/>
      <c r="HS2871" s="110"/>
      <c r="HT2871" s="110"/>
      <c r="HU2871" s="110"/>
      <c r="HV2871" s="110"/>
      <c r="HW2871" s="110"/>
      <c r="HX2871" s="110"/>
      <c r="HY2871" s="110"/>
      <c r="HZ2871" s="110"/>
      <c r="IA2871" s="110"/>
      <c r="IB2871" s="110"/>
      <c r="IC2871" s="110"/>
      <c r="ID2871" s="110"/>
      <c r="IE2871" s="110"/>
      <c r="IF2871" s="110"/>
      <c r="IG2871" s="110"/>
      <c r="IH2871" s="110"/>
      <c r="II2871" s="110"/>
      <c r="IJ2871" s="110"/>
    </row>
    <row r="2872" spans="1:244" s="24" customFormat="1" ht="12" customHeight="1" hidden="1" outlineLevel="3">
      <c r="A2872" s="107" t="s">
        <v>1839</v>
      </c>
      <c r="B2872" s="70" t="s">
        <v>1844</v>
      </c>
      <c r="C2872" s="43" t="s">
        <v>1849</v>
      </c>
      <c r="D2872" s="38">
        <v>461.49</v>
      </c>
      <c r="E2872" s="289"/>
      <c r="F2872" s="30">
        <f t="shared" si="112"/>
        <v>0</v>
      </c>
      <c r="G2872" s="116"/>
      <c r="H2872" s="116"/>
      <c r="I2872" s="116"/>
      <c r="J2872" s="116"/>
      <c r="K2872" s="116"/>
      <c r="L2872" s="116"/>
      <c r="M2872" s="110"/>
      <c r="N2872" s="110"/>
      <c r="O2872" s="110"/>
      <c r="P2872" s="110"/>
      <c r="Q2872" s="110"/>
      <c r="R2872" s="110"/>
      <c r="S2872" s="110"/>
      <c r="T2872" s="110"/>
      <c r="U2872" s="110"/>
      <c r="V2872" s="110"/>
      <c r="W2872" s="110"/>
      <c r="X2872" s="110"/>
      <c r="Y2872" s="110"/>
      <c r="Z2872" s="110"/>
      <c r="AA2872" s="110"/>
      <c r="AB2872" s="110"/>
      <c r="AC2872" s="110"/>
      <c r="AD2872" s="110"/>
      <c r="AE2872" s="110"/>
      <c r="AF2872" s="110"/>
      <c r="AG2872" s="110"/>
      <c r="AH2872" s="110"/>
      <c r="AI2872" s="110"/>
      <c r="AJ2872" s="110"/>
      <c r="AK2872" s="110"/>
      <c r="AL2872" s="110"/>
      <c r="AM2872" s="110"/>
      <c r="AN2872" s="110"/>
      <c r="AO2872" s="110"/>
      <c r="AP2872" s="110"/>
      <c r="AQ2872" s="110"/>
      <c r="AR2872" s="110"/>
      <c r="AS2872" s="110"/>
      <c r="AT2872" s="110"/>
      <c r="AU2872" s="110"/>
      <c r="AV2872" s="110"/>
      <c r="AW2872" s="110"/>
      <c r="AX2872" s="110"/>
      <c r="AY2872" s="110"/>
      <c r="AZ2872" s="110"/>
      <c r="BA2872" s="110"/>
      <c r="BB2872" s="110"/>
      <c r="BC2872" s="110"/>
      <c r="BD2872" s="110"/>
      <c r="BE2872" s="110"/>
      <c r="BF2872" s="110"/>
      <c r="BG2872" s="110"/>
      <c r="BH2872" s="110"/>
      <c r="BI2872" s="110"/>
      <c r="BJ2872" s="110"/>
      <c r="BK2872" s="110"/>
      <c r="BL2872" s="110"/>
      <c r="BM2872" s="110"/>
      <c r="BN2872" s="110"/>
      <c r="BO2872" s="110"/>
      <c r="BP2872" s="110"/>
      <c r="BQ2872" s="110"/>
      <c r="BR2872" s="110"/>
      <c r="BS2872" s="110"/>
      <c r="BT2872" s="110"/>
      <c r="BU2872" s="110"/>
      <c r="BV2872" s="110"/>
      <c r="BW2872" s="110"/>
      <c r="BX2872" s="110"/>
      <c r="BY2872" s="110"/>
      <c r="BZ2872" s="110"/>
      <c r="CA2872" s="110"/>
      <c r="CB2872" s="110"/>
      <c r="CC2872" s="110"/>
      <c r="CD2872" s="110"/>
      <c r="CE2872" s="110"/>
      <c r="CF2872" s="110"/>
      <c r="CG2872" s="110"/>
      <c r="CH2872" s="110"/>
      <c r="CI2872" s="110"/>
      <c r="CJ2872" s="110"/>
      <c r="CK2872" s="110"/>
      <c r="CL2872" s="110"/>
      <c r="CM2872" s="110"/>
      <c r="CN2872" s="110"/>
      <c r="CO2872" s="110"/>
      <c r="CP2872" s="110"/>
      <c r="CQ2872" s="110"/>
      <c r="CR2872" s="110"/>
      <c r="CS2872" s="110"/>
      <c r="CT2872" s="110"/>
      <c r="CU2872" s="110"/>
      <c r="CV2872" s="110"/>
      <c r="CW2872" s="110"/>
      <c r="CX2872" s="110"/>
      <c r="CY2872" s="110"/>
      <c r="CZ2872" s="110"/>
      <c r="DA2872" s="110"/>
      <c r="DB2872" s="110"/>
      <c r="DC2872" s="110"/>
      <c r="DD2872" s="110"/>
      <c r="DE2872" s="110"/>
      <c r="DF2872" s="110"/>
      <c r="DG2872" s="110"/>
      <c r="DH2872" s="110"/>
      <c r="DI2872" s="110"/>
      <c r="DJ2872" s="110"/>
      <c r="DK2872" s="110"/>
      <c r="DL2872" s="110"/>
      <c r="DM2872" s="110"/>
      <c r="DN2872" s="110"/>
      <c r="DO2872" s="110"/>
      <c r="DP2872" s="110"/>
      <c r="DQ2872" s="110"/>
      <c r="DR2872" s="110"/>
      <c r="DS2872" s="110"/>
      <c r="DT2872" s="110"/>
      <c r="DU2872" s="110"/>
      <c r="DV2872" s="110"/>
      <c r="DW2872" s="110"/>
      <c r="DX2872" s="110"/>
      <c r="DY2872" s="110"/>
      <c r="DZ2872" s="110"/>
      <c r="EA2872" s="110"/>
      <c r="EB2872" s="110"/>
      <c r="EC2872" s="110"/>
      <c r="ED2872" s="110"/>
      <c r="EE2872" s="110"/>
      <c r="EF2872" s="110"/>
      <c r="EG2872" s="110"/>
      <c r="EH2872" s="110"/>
      <c r="EI2872" s="110"/>
      <c r="EJ2872" s="110"/>
      <c r="EK2872" s="110"/>
      <c r="EL2872" s="110"/>
      <c r="EM2872" s="110"/>
      <c r="EN2872" s="110"/>
      <c r="EO2872" s="110"/>
      <c r="EP2872" s="110"/>
      <c r="EQ2872" s="110"/>
      <c r="ER2872" s="110"/>
      <c r="ES2872" s="110"/>
      <c r="ET2872" s="110"/>
      <c r="EU2872" s="110"/>
      <c r="EV2872" s="110"/>
      <c r="EW2872" s="110"/>
      <c r="EX2872" s="110"/>
      <c r="EY2872" s="110"/>
      <c r="EZ2872" s="110"/>
      <c r="FA2872" s="110"/>
      <c r="FB2872" s="110"/>
      <c r="FC2872" s="110"/>
      <c r="FD2872" s="110"/>
      <c r="FE2872" s="110"/>
      <c r="FF2872" s="110"/>
      <c r="FG2872" s="110"/>
      <c r="FH2872" s="110"/>
      <c r="FI2872" s="110"/>
      <c r="FJ2872" s="110"/>
      <c r="FK2872" s="110"/>
      <c r="FL2872" s="110"/>
      <c r="FM2872" s="110"/>
      <c r="FN2872" s="110"/>
      <c r="FO2872" s="110"/>
      <c r="FP2872" s="110"/>
      <c r="FQ2872" s="110"/>
      <c r="FR2872" s="110"/>
      <c r="FS2872" s="110"/>
      <c r="FT2872" s="110"/>
      <c r="FU2872" s="110"/>
      <c r="FV2872" s="110"/>
      <c r="FW2872" s="110"/>
      <c r="FX2872" s="110"/>
      <c r="FY2872" s="110"/>
      <c r="FZ2872" s="110"/>
      <c r="GA2872" s="110"/>
      <c r="GB2872" s="110"/>
      <c r="GC2872" s="110"/>
      <c r="GD2872" s="110"/>
      <c r="GE2872" s="110"/>
      <c r="GF2872" s="110"/>
      <c r="GG2872" s="110"/>
      <c r="GH2872" s="110"/>
      <c r="GI2872" s="110"/>
      <c r="GJ2872" s="110"/>
      <c r="GK2872" s="110"/>
      <c r="GL2872" s="110"/>
      <c r="GM2872" s="110"/>
      <c r="GN2872" s="110"/>
      <c r="GO2872" s="110"/>
      <c r="GP2872" s="110"/>
      <c r="GQ2872" s="110"/>
      <c r="GR2872" s="110"/>
      <c r="GS2872" s="110"/>
      <c r="GT2872" s="110"/>
      <c r="GU2872" s="110"/>
      <c r="GV2872" s="110"/>
      <c r="GW2872" s="110"/>
      <c r="GX2872" s="110"/>
      <c r="GY2872" s="110"/>
      <c r="GZ2872" s="110"/>
      <c r="HA2872" s="110"/>
      <c r="HB2872" s="110"/>
      <c r="HC2872" s="110"/>
      <c r="HD2872" s="110"/>
      <c r="HE2872" s="110"/>
      <c r="HF2872" s="110"/>
      <c r="HG2872" s="110"/>
      <c r="HH2872" s="110"/>
      <c r="HI2872" s="110"/>
      <c r="HJ2872" s="110"/>
      <c r="HK2872" s="110"/>
      <c r="HL2872" s="110"/>
      <c r="HM2872" s="110"/>
      <c r="HN2872" s="110"/>
      <c r="HO2872" s="110"/>
      <c r="HP2872" s="110"/>
      <c r="HQ2872" s="110"/>
      <c r="HR2872" s="110"/>
      <c r="HS2872" s="110"/>
      <c r="HT2872" s="110"/>
      <c r="HU2872" s="110"/>
      <c r="HV2872" s="110"/>
      <c r="HW2872" s="110"/>
      <c r="HX2872" s="110"/>
      <c r="HY2872" s="110"/>
      <c r="HZ2872" s="110"/>
      <c r="IA2872" s="110"/>
      <c r="IB2872" s="110"/>
      <c r="IC2872" s="110"/>
      <c r="ID2872" s="110"/>
      <c r="IE2872" s="110"/>
      <c r="IF2872" s="110"/>
      <c r="IG2872" s="110"/>
      <c r="IH2872" s="110"/>
      <c r="II2872" s="110"/>
      <c r="IJ2872" s="110"/>
    </row>
    <row r="2873" spans="1:244" s="24" customFormat="1" ht="12" customHeight="1" hidden="1" outlineLevel="3">
      <c r="A2873" s="107" t="s">
        <v>1415</v>
      </c>
      <c r="B2873" s="70" t="s">
        <v>1414</v>
      </c>
      <c r="C2873" s="43" t="s">
        <v>1849</v>
      </c>
      <c r="D2873" s="38">
        <v>10.08</v>
      </c>
      <c r="E2873" s="289"/>
      <c r="F2873" s="30">
        <f t="shared" si="112"/>
        <v>0</v>
      </c>
      <c r="G2873" s="116"/>
      <c r="H2873" s="116"/>
      <c r="I2873" s="116"/>
      <c r="J2873" s="116"/>
      <c r="K2873" s="116"/>
      <c r="L2873" s="116"/>
      <c r="M2873" s="110"/>
      <c r="N2873" s="110"/>
      <c r="O2873" s="110"/>
      <c r="P2873" s="110"/>
      <c r="Q2873" s="110"/>
      <c r="R2873" s="110"/>
      <c r="S2873" s="110"/>
      <c r="T2873" s="110"/>
      <c r="U2873" s="110"/>
      <c r="V2873" s="110"/>
      <c r="W2873" s="110"/>
      <c r="X2873" s="110"/>
      <c r="Y2873" s="110"/>
      <c r="Z2873" s="110"/>
      <c r="AA2873" s="110"/>
      <c r="AB2873" s="110"/>
      <c r="AC2873" s="110"/>
      <c r="AD2873" s="110"/>
      <c r="AE2873" s="110"/>
      <c r="AF2873" s="110"/>
      <c r="AG2873" s="110"/>
      <c r="AH2873" s="110"/>
      <c r="AI2873" s="110"/>
      <c r="AJ2873" s="110"/>
      <c r="AK2873" s="110"/>
      <c r="AL2873" s="110"/>
      <c r="AM2873" s="110"/>
      <c r="AN2873" s="110"/>
      <c r="AO2873" s="110"/>
      <c r="AP2873" s="110"/>
      <c r="AQ2873" s="110"/>
      <c r="AR2873" s="110"/>
      <c r="AS2873" s="110"/>
      <c r="AT2873" s="110"/>
      <c r="AU2873" s="110"/>
      <c r="AV2873" s="110"/>
      <c r="AW2873" s="110"/>
      <c r="AX2873" s="110"/>
      <c r="AY2873" s="110"/>
      <c r="AZ2873" s="110"/>
      <c r="BA2873" s="110"/>
      <c r="BB2873" s="110"/>
      <c r="BC2873" s="110"/>
      <c r="BD2873" s="110"/>
      <c r="BE2873" s="110"/>
      <c r="BF2873" s="110"/>
      <c r="BG2873" s="110"/>
      <c r="BH2873" s="110"/>
      <c r="BI2873" s="110"/>
      <c r="BJ2873" s="110"/>
      <c r="BK2873" s="110"/>
      <c r="BL2873" s="110"/>
      <c r="BM2873" s="110"/>
      <c r="BN2873" s="110"/>
      <c r="BO2873" s="110"/>
      <c r="BP2873" s="110"/>
      <c r="BQ2873" s="110"/>
      <c r="BR2873" s="110"/>
      <c r="BS2873" s="110"/>
      <c r="BT2873" s="110"/>
      <c r="BU2873" s="110"/>
      <c r="BV2873" s="110"/>
      <c r="BW2873" s="110"/>
      <c r="BX2873" s="110"/>
      <c r="BY2873" s="110"/>
      <c r="BZ2873" s="110"/>
      <c r="CA2873" s="110"/>
      <c r="CB2873" s="110"/>
      <c r="CC2873" s="110"/>
      <c r="CD2873" s="110"/>
      <c r="CE2873" s="110"/>
      <c r="CF2873" s="110"/>
      <c r="CG2873" s="110"/>
      <c r="CH2873" s="110"/>
      <c r="CI2873" s="110"/>
      <c r="CJ2873" s="110"/>
      <c r="CK2873" s="110"/>
      <c r="CL2873" s="110"/>
      <c r="CM2873" s="110"/>
      <c r="CN2873" s="110"/>
      <c r="CO2873" s="110"/>
      <c r="CP2873" s="110"/>
      <c r="CQ2873" s="110"/>
      <c r="CR2873" s="110"/>
      <c r="CS2873" s="110"/>
      <c r="CT2873" s="110"/>
      <c r="CU2873" s="110"/>
      <c r="CV2873" s="110"/>
      <c r="CW2873" s="110"/>
      <c r="CX2873" s="110"/>
      <c r="CY2873" s="110"/>
      <c r="CZ2873" s="110"/>
      <c r="DA2873" s="110"/>
      <c r="DB2873" s="110"/>
      <c r="DC2873" s="110"/>
      <c r="DD2873" s="110"/>
      <c r="DE2873" s="110"/>
      <c r="DF2873" s="110"/>
      <c r="DG2873" s="110"/>
      <c r="DH2873" s="110"/>
      <c r="DI2873" s="110"/>
      <c r="DJ2873" s="110"/>
      <c r="DK2873" s="110"/>
      <c r="DL2873" s="110"/>
      <c r="DM2873" s="110"/>
      <c r="DN2873" s="110"/>
      <c r="DO2873" s="110"/>
      <c r="DP2873" s="110"/>
      <c r="DQ2873" s="110"/>
      <c r="DR2873" s="110"/>
      <c r="DS2873" s="110"/>
      <c r="DT2873" s="110"/>
      <c r="DU2873" s="110"/>
      <c r="DV2873" s="110"/>
      <c r="DW2873" s="110"/>
      <c r="DX2873" s="110"/>
      <c r="DY2873" s="110"/>
      <c r="DZ2873" s="110"/>
      <c r="EA2873" s="110"/>
      <c r="EB2873" s="110"/>
      <c r="EC2873" s="110"/>
      <c r="ED2873" s="110"/>
      <c r="EE2873" s="110"/>
      <c r="EF2873" s="110"/>
      <c r="EG2873" s="110"/>
      <c r="EH2873" s="110"/>
      <c r="EI2873" s="110"/>
      <c r="EJ2873" s="110"/>
      <c r="EK2873" s="110"/>
      <c r="EL2873" s="110"/>
      <c r="EM2873" s="110"/>
      <c r="EN2873" s="110"/>
      <c r="EO2873" s="110"/>
      <c r="EP2873" s="110"/>
      <c r="EQ2873" s="110"/>
      <c r="ER2873" s="110"/>
      <c r="ES2873" s="110"/>
      <c r="ET2873" s="110"/>
      <c r="EU2873" s="110"/>
      <c r="EV2873" s="110"/>
      <c r="EW2873" s="110"/>
      <c r="EX2873" s="110"/>
      <c r="EY2873" s="110"/>
      <c r="EZ2873" s="110"/>
      <c r="FA2873" s="110"/>
      <c r="FB2873" s="110"/>
      <c r="FC2873" s="110"/>
      <c r="FD2873" s="110"/>
      <c r="FE2873" s="110"/>
      <c r="FF2873" s="110"/>
      <c r="FG2873" s="110"/>
      <c r="FH2873" s="110"/>
      <c r="FI2873" s="110"/>
      <c r="FJ2873" s="110"/>
      <c r="FK2873" s="110"/>
      <c r="FL2873" s="110"/>
      <c r="FM2873" s="110"/>
      <c r="FN2873" s="110"/>
      <c r="FO2873" s="110"/>
      <c r="FP2873" s="110"/>
      <c r="FQ2873" s="110"/>
      <c r="FR2873" s="110"/>
      <c r="FS2873" s="110"/>
      <c r="FT2873" s="110"/>
      <c r="FU2873" s="110"/>
      <c r="FV2873" s="110"/>
      <c r="FW2873" s="110"/>
      <c r="FX2873" s="110"/>
      <c r="FY2873" s="110"/>
      <c r="FZ2873" s="110"/>
      <c r="GA2873" s="110"/>
      <c r="GB2873" s="110"/>
      <c r="GC2873" s="110"/>
      <c r="GD2873" s="110"/>
      <c r="GE2873" s="110"/>
      <c r="GF2873" s="110"/>
      <c r="GG2873" s="110"/>
      <c r="GH2873" s="110"/>
      <c r="GI2873" s="110"/>
      <c r="GJ2873" s="110"/>
      <c r="GK2873" s="110"/>
      <c r="GL2873" s="110"/>
      <c r="GM2873" s="110"/>
      <c r="GN2873" s="110"/>
      <c r="GO2873" s="110"/>
      <c r="GP2873" s="110"/>
      <c r="GQ2873" s="110"/>
      <c r="GR2873" s="110"/>
      <c r="GS2873" s="110"/>
      <c r="GT2873" s="110"/>
      <c r="GU2873" s="110"/>
      <c r="GV2873" s="110"/>
      <c r="GW2873" s="110"/>
      <c r="GX2873" s="110"/>
      <c r="GY2873" s="110"/>
      <c r="GZ2873" s="110"/>
      <c r="HA2873" s="110"/>
      <c r="HB2873" s="110"/>
      <c r="HC2873" s="110"/>
      <c r="HD2873" s="110"/>
      <c r="HE2873" s="110"/>
      <c r="HF2873" s="110"/>
      <c r="HG2873" s="110"/>
      <c r="HH2873" s="110"/>
      <c r="HI2873" s="110"/>
      <c r="HJ2873" s="110"/>
      <c r="HK2873" s="110"/>
      <c r="HL2873" s="110"/>
      <c r="HM2873" s="110"/>
      <c r="HN2873" s="110"/>
      <c r="HO2873" s="110"/>
      <c r="HP2873" s="110"/>
      <c r="HQ2873" s="110"/>
      <c r="HR2873" s="110"/>
      <c r="HS2873" s="110"/>
      <c r="HT2873" s="110"/>
      <c r="HU2873" s="110"/>
      <c r="HV2873" s="110"/>
      <c r="HW2873" s="110"/>
      <c r="HX2873" s="110"/>
      <c r="HY2873" s="110"/>
      <c r="HZ2873" s="110"/>
      <c r="IA2873" s="110"/>
      <c r="IB2873" s="110"/>
      <c r="IC2873" s="110"/>
      <c r="ID2873" s="110"/>
      <c r="IE2873" s="110"/>
      <c r="IF2873" s="110"/>
      <c r="IG2873" s="110"/>
      <c r="IH2873" s="110"/>
      <c r="II2873" s="110"/>
      <c r="IJ2873" s="110"/>
    </row>
    <row r="2874" spans="1:244" s="24" customFormat="1" ht="12" customHeight="1" hidden="1" outlineLevel="3">
      <c r="A2874" s="107" t="s">
        <v>1417</v>
      </c>
      <c r="B2874" s="70" t="s">
        <v>1416</v>
      </c>
      <c r="C2874" s="43" t="s">
        <v>1849</v>
      </c>
      <c r="D2874" s="38">
        <v>8.86</v>
      </c>
      <c r="E2874" s="289"/>
      <c r="F2874" s="30">
        <f t="shared" si="112"/>
        <v>0</v>
      </c>
      <c r="G2874" s="116"/>
      <c r="H2874" s="116"/>
      <c r="I2874" s="116"/>
      <c r="J2874" s="116"/>
      <c r="K2874" s="116"/>
      <c r="L2874" s="116"/>
      <c r="M2874" s="110"/>
      <c r="N2874" s="110"/>
      <c r="O2874" s="110"/>
      <c r="P2874" s="110"/>
      <c r="Q2874" s="110"/>
      <c r="R2874" s="110"/>
      <c r="S2874" s="110"/>
      <c r="T2874" s="110"/>
      <c r="U2874" s="110"/>
      <c r="V2874" s="110"/>
      <c r="W2874" s="110"/>
      <c r="X2874" s="110"/>
      <c r="Y2874" s="110"/>
      <c r="Z2874" s="110"/>
      <c r="AA2874" s="110"/>
      <c r="AB2874" s="110"/>
      <c r="AC2874" s="110"/>
      <c r="AD2874" s="110"/>
      <c r="AE2874" s="110"/>
      <c r="AF2874" s="110"/>
      <c r="AG2874" s="110"/>
      <c r="AH2874" s="110"/>
      <c r="AI2874" s="110"/>
      <c r="AJ2874" s="110"/>
      <c r="AK2874" s="110"/>
      <c r="AL2874" s="110"/>
      <c r="AM2874" s="110"/>
      <c r="AN2874" s="110"/>
      <c r="AO2874" s="110"/>
      <c r="AP2874" s="110"/>
      <c r="AQ2874" s="110"/>
      <c r="AR2874" s="110"/>
      <c r="AS2874" s="110"/>
      <c r="AT2874" s="110"/>
      <c r="AU2874" s="110"/>
      <c r="AV2874" s="110"/>
      <c r="AW2874" s="110"/>
      <c r="AX2874" s="110"/>
      <c r="AY2874" s="110"/>
      <c r="AZ2874" s="110"/>
      <c r="BA2874" s="110"/>
      <c r="BB2874" s="110"/>
      <c r="BC2874" s="110"/>
      <c r="BD2874" s="110"/>
      <c r="BE2874" s="110"/>
      <c r="BF2874" s="110"/>
      <c r="BG2874" s="110"/>
      <c r="BH2874" s="110"/>
      <c r="BI2874" s="110"/>
      <c r="BJ2874" s="110"/>
      <c r="BK2874" s="110"/>
      <c r="BL2874" s="110"/>
      <c r="BM2874" s="110"/>
      <c r="BN2874" s="110"/>
      <c r="BO2874" s="110"/>
      <c r="BP2874" s="110"/>
      <c r="BQ2874" s="110"/>
      <c r="BR2874" s="110"/>
      <c r="BS2874" s="110"/>
      <c r="BT2874" s="110"/>
      <c r="BU2874" s="110"/>
      <c r="BV2874" s="110"/>
      <c r="BW2874" s="110"/>
      <c r="BX2874" s="110"/>
      <c r="BY2874" s="110"/>
      <c r="BZ2874" s="110"/>
      <c r="CA2874" s="110"/>
      <c r="CB2874" s="110"/>
      <c r="CC2874" s="110"/>
      <c r="CD2874" s="110"/>
      <c r="CE2874" s="110"/>
      <c r="CF2874" s="110"/>
      <c r="CG2874" s="110"/>
      <c r="CH2874" s="110"/>
      <c r="CI2874" s="110"/>
      <c r="CJ2874" s="110"/>
      <c r="CK2874" s="110"/>
      <c r="CL2874" s="110"/>
      <c r="CM2874" s="110"/>
      <c r="CN2874" s="110"/>
      <c r="CO2874" s="110"/>
      <c r="CP2874" s="110"/>
      <c r="CQ2874" s="110"/>
      <c r="CR2874" s="110"/>
      <c r="CS2874" s="110"/>
      <c r="CT2874" s="110"/>
      <c r="CU2874" s="110"/>
      <c r="CV2874" s="110"/>
      <c r="CW2874" s="110"/>
      <c r="CX2874" s="110"/>
      <c r="CY2874" s="110"/>
      <c r="CZ2874" s="110"/>
      <c r="DA2874" s="110"/>
      <c r="DB2874" s="110"/>
      <c r="DC2874" s="110"/>
      <c r="DD2874" s="110"/>
      <c r="DE2874" s="110"/>
      <c r="DF2874" s="110"/>
      <c r="DG2874" s="110"/>
      <c r="DH2874" s="110"/>
      <c r="DI2874" s="110"/>
      <c r="DJ2874" s="110"/>
      <c r="DK2874" s="110"/>
      <c r="DL2874" s="110"/>
      <c r="DM2874" s="110"/>
      <c r="DN2874" s="110"/>
      <c r="DO2874" s="110"/>
      <c r="DP2874" s="110"/>
      <c r="DQ2874" s="110"/>
      <c r="DR2874" s="110"/>
      <c r="DS2874" s="110"/>
      <c r="DT2874" s="110"/>
      <c r="DU2874" s="110"/>
      <c r="DV2874" s="110"/>
      <c r="DW2874" s="110"/>
      <c r="DX2874" s="110"/>
      <c r="DY2874" s="110"/>
      <c r="DZ2874" s="110"/>
      <c r="EA2874" s="110"/>
      <c r="EB2874" s="110"/>
      <c r="EC2874" s="110"/>
      <c r="ED2874" s="110"/>
      <c r="EE2874" s="110"/>
      <c r="EF2874" s="110"/>
      <c r="EG2874" s="110"/>
      <c r="EH2874" s="110"/>
      <c r="EI2874" s="110"/>
      <c r="EJ2874" s="110"/>
      <c r="EK2874" s="110"/>
      <c r="EL2874" s="110"/>
      <c r="EM2874" s="110"/>
      <c r="EN2874" s="110"/>
      <c r="EO2874" s="110"/>
      <c r="EP2874" s="110"/>
      <c r="EQ2874" s="110"/>
      <c r="ER2874" s="110"/>
      <c r="ES2874" s="110"/>
      <c r="ET2874" s="110"/>
      <c r="EU2874" s="110"/>
      <c r="EV2874" s="110"/>
      <c r="EW2874" s="110"/>
      <c r="EX2874" s="110"/>
      <c r="EY2874" s="110"/>
      <c r="EZ2874" s="110"/>
      <c r="FA2874" s="110"/>
      <c r="FB2874" s="110"/>
      <c r="FC2874" s="110"/>
      <c r="FD2874" s="110"/>
      <c r="FE2874" s="110"/>
      <c r="FF2874" s="110"/>
      <c r="FG2874" s="110"/>
      <c r="FH2874" s="110"/>
      <c r="FI2874" s="110"/>
      <c r="FJ2874" s="110"/>
      <c r="FK2874" s="110"/>
      <c r="FL2874" s="110"/>
      <c r="FM2874" s="110"/>
      <c r="FN2874" s="110"/>
      <c r="FO2874" s="110"/>
      <c r="FP2874" s="110"/>
      <c r="FQ2874" s="110"/>
      <c r="FR2874" s="110"/>
      <c r="FS2874" s="110"/>
      <c r="FT2874" s="110"/>
      <c r="FU2874" s="110"/>
      <c r="FV2874" s="110"/>
      <c r="FW2874" s="110"/>
      <c r="FX2874" s="110"/>
      <c r="FY2874" s="110"/>
      <c r="FZ2874" s="110"/>
      <c r="GA2874" s="110"/>
      <c r="GB2874" s="110"/>
      <c r="GC2874" s="110"/>
      <c r="GD2874" s="110"/>
      <c r="GE2874" s="110"/>
      <c r="GF2874" s="110"/>
      <c r="GG2874" s="110"/>
      <c r="GH2874" s="110"/>
      <c r="GI2874" s="110"/>
      <c r="GJ2874" s="110"/>
      <c r="GK2874" s="110"/>
      <c r="GL2874" s="110"/>
      <c r="GM2874" s="110"/>
      <c r="GN2874" s="110"/>
      <c r="GO2874" s="110"/>
      <c r="GP2874" s="110"/>
      <c r="GQ2874" s="110"/>
      <c r="GR2874" s="110"/>
      <c r="GS2874" s="110"/>
      <c r="GT2874" s="110"/>
      <c r="GU2874" s="110"/>
      <c r="GV2874" s="110"/>
      <c r="GW2874" s="110"/>
      <c r="GX2874" s="110"/>
      <c r="GY2874" s="110"/>
      <c r="GZ2874" s="110"/>
      <c r="HA2874" s="110"/>
      <c r="HB2874" s="110"/>
      <c r="HC2874" s="110"/>
      <c r="HD2874" s="110"/>
      <c r="HE2874" s="110"/>
      <c r="HF2874" s="110"/>
      <c r="HG2874" s="110"/>
      <c r="HH2874" s="110"/>
      <c r="HI2874" s="110"/>
      <c r="HJ2874" s="110"/>
      <c r="HK2874" s="110"/>
      <c r="HL2874" s="110"/>
      <c r="HM2874" s="110"/>
      <c r="HN2874" s="110"/>
      <c r="HO2874" s="110"/>
      <c r="HP2874" s="110"/>
      <c r="HQ2874" s="110"/>
      <c r="HR2874" s="110"/>
      <c r="HS2874" s="110"/>
      <c r="HT2874" s="110"/>
      <c r="HU2874" s="110"/>
      <c r="HV2874" s="110"/>
      <c r="HW2874" s="110"/>
      <c r="HX2874" s="110"/>
      <c r="HY2874" s="110"/>
      <c r="HZ2874" s="110"/>
      <c r="IA2874" s="110"/>
      <c r="IB2874" s="110"/>
      <c r="IC2874" s="110"/>
      <c r="ID2874" s="110"/>
      <c r="IE2874" s="110"/>
      <c r="IF2874" s="110"/>
      <c r="IG2874" s="110"/>
      <c r="IH2874" s="110"/>
      <c r="II2874" s="110"/>
      <c r="IJ2874" s="110"/>
    </row>
    <row r="2875" spans="1:244" s="24" customFormat="1" ht="12" customHeight="1" hidden="1" outlineLevel="3">
      <c r="A2875" s="107" t="s">
        <v>1419</v>
      </c>
      <c r="B2875" s="70" t="s">
        <v>1418</v>
      </c>
      <c r="C2875" s="43" t="s">
        <v>1849</v>
      </c>
      <c r="D2875" s="38">
        <v>8.86</v>
      </c>
      <c r="E2875" s="289"/>
      <c r="F2875" s="30">
        <f t="shared" si="112"/>
        <v>0</v>
      </c>
      <c r="G2875" s="116"/>
      <c r="H2875" s="116"/>
      <c r="I2875" s="116"/>
      <c r="J2875" s="116"/>
      <c r="K2875" s="116"/>
      <c r="L2875" s="116"/>
      <c r="M2875" s="110"/>
      <c r="N2875" s="110"/>
      <c r="O2875" s="110"/>
      <c r="P2875" s="110"/>
      <c r="Q2875" s="110"/>
      <c r="R2875" s="110"/>
      <c r="S2875" s="110"/>
      <c r="T2875" s="110"/>
      <c r="U2875" s="110"/>
      <c r="V2875" s="110"/>
      <c r="W2875" s="110"/>
      <c r="X2875" s="110"/>
      <c r="Y2875" s="110"/>
      <c r="Z2875" s="110"/>
      <c r="AA2875" s="110"/>
      <c r="AB2875" s="110"/>
      <c r="AC2875" s="110"/>
      <c r="AD2875" s="110"/>
      <c r="AE2875" s="110"/>
      <c r="AF2875" s="110"/>
      <c r="AG2875" s="110"/>
      <c r="AH2875" s="110"/>
      <c r="AI2875" s="110"/>
      <c r="AJ2875" s="110"/>
      <c r="AK2875" s="110"/>
      <c r="AL2875" s="110"/>
      <c r="AM2875" s="110"/>
      <c r="AN2875" s="110"/>
      <c r="AO2875" s="110"/>
      <c r="AP2875" s="110"/>
      <c r="AQ2875" s="110"/>
      <c r="AR2875" s="110"/>
      <c r="AS2875" s="110"/>
      <c r="AT2875" s="110"/>
      <c r="AU2875" s="110"/>
      <c r="AV2875" s="110"/>
      <c r="AW2875" s="110"/>
      <c r="AX2875" s="110"/>
      <c r="AY2875" s="110"/>
      <c r="AZ2875" s="110"/>
      <c r="BA2875" s="110"/>
      <c r="BB2875" s="110"/>
      <c r="BC2875" s="110"/>
      <c r="BD2875" s="110"/>
      <c r="BE2875" s="110"/>
      <c r="BF2875" s="110"/>
      <c r="BG2875" s="110"/>
      <c r="BH2875" s="110"/>
      <c r="BI2875" s="110"/>
      <c r="BJ2875" s="110"/>
      <c r="BK2875" s="110"/>
      <c r="BL2875" s="110"/>
      <c r="BM2875" s="110"/>
      <c r="BN2875" s="110"/>
      <c r="BO2875" s="110"/>
      <c r="BP2875" s="110"/>
      <c r="BQ2875" s="110"/>
      <c r="BR2875" s="110"/>
      <c r="BS2875" s="110"/>
      <c r="BT2875" s="110"/>
      <c r="BU2875" s="110"/>
      <c r="BV2875" s="110"/>
      <c r="BW2875" s="110"/>
      <c r="BX2875" s="110"/>
      <c r="BY2875" s="110"/>
      <c r="BZ2875" s="110"/>
      <c r="CA2875" s="110"/>
      <c r="CB2875" s="110"/>
      <c r="CC2875" s="110"/>
      <c r="CD2875" s="110"/>
      <c r="CE2875" s="110"/>
      <c r="CF2875" s="110"/>
      <c r="CG2875" s="110"/>
      <c r="CH2875" s="110"/>
      <c r="CI2875" s="110"/>
      <c r="CJ2875" s="110"/>
      <c r="CK2875" s="110"/>
      <c r="CL2875" s="110"/>
      <c r="CM2875" s="110"/>
      <c r="CN2875" s="110"/>
      <c r="CO2875" s="110"/>
      <c r="CP2875" s="110"/>
      <c r="CQ2875" s="110"/>
      <c r="CR2875" s="110"/>
      <c r="CS2875" s="110"/>
      <c r="CT2875" s="110"/>
      <c r="CU2875" s="110"/>
      <c r="CV2875" s="110"/>
      <c r="CW2875" s="110"/>
      <c r="CX2875" s="110"/>
      <c r="CY2875" s="110"/>
      <c r="CZ2875" s="110"/>
      <c r="DA2875" s="110"/>
      <c r="DB2875" s="110"/>
      <c r="DC2875" s="110"/>
      <c r="DD2875" s="110"/>
      <c r="DE2875" s="110"/>
      <c r="DF2875" s="110"/>
      <c r="DG2875" s="110"/>
      <c r="DH2875" s="110"/>
      <c r="DI2875" s="110"/>
      <c r="DJ2875" s="110"/>
      <c r="DK2875" s="110"/>
      <c r="DL2875" s="110"/>
      <c r="DM2875" s="110"/>
      <c r="DN2875" s="110"/>
      <c r="DO2875" s="110"/>
      <c r="DP2875" s="110"/>
      <c r="DQ2875" s="110"/>
      <c r="DR2875" s="110"/>
      <c r="DS2875" s="110"/>
      <c r="DT2875" s="110"/>
      <c r="DU2875" s="110"/>
      <c r="DV2875" s="110"/>
      <c r="DW2875" s="110"/>
      <c r="DX2875" s="110"/>
      <c r="DY2875" s="110"/>
      <c r="DZ2875" s="110"/>
      <c r="EA2875" s="110"/>
      <c r="EB2875" s="110"/>
      <c r="EC2875" s="110"/>
      <c r="ED2875" s="110"/>
      <c r="EE2875" s="110"/>
      <c r="EF2875" s="110"/>
      <c r="EG2875" s="110"/>
      <c r="EH2875" s="110"/>
      <c r="EI2875" s="110"/>
      <c r="EJ2875" s="110"/>
      <c r="EK2875" s="110"/>
      <c r="EL2875" s="110"/>
      <c r="EM2875" s="110"/>
      <c r="EN2875" s="110"/>
      <c r="EO2875" s="110"/>
      <c r="EP2875" s="110"/>
      <c r="EQ2875" s="110"/>
      <c r="ER2875" s="110"/>
      <c r="ES2875" s="110"/>
      <c r="ET2875" s="110"/>
      <c r="EU2875" s="110"/>
      <c r="EV2875" s="110"/>
      <c r="EW2875" s="110"/>
      <c r="EX2875" s="110"/>
      <c r="EY2875" s="110"/>
      <c r="EZ2875" s="110"/>
      <c r="FA2875" s="110"/>
      <c r="FB2875" s="110"/>
      <c r="FC2875" s="110"/>
      <c r="FD2875" s="110"/>
      <c r="FE2875" s="110"/>
      <c r="FF2875" s="110"/>
      <c r="FG2875" s="110"/>
      <c r="FH2875" s="110"/>
      <c r="FI2875" s="110"/>
      <c r="FJ2875" s="110"/>
      <c r="FK2875" s="110"/>
      <c r="FL2875" s="110"/>
      <c r="FM2875" s="110"/>
      <c r="FN2875" s="110"/>
      <c r="FO2875" s="110"/>
      <c r="FP2875" s="110"/>
      <c r="FQ2875" s="110"/>
      <c r="FR2875" s="110"/>
      <c r="FS2875" s="110"/>
      <c r="FT2875" s="110"/>
      <c r="FU2875" s="110"/>
      <c r="FV2875" s="110"/>
      <c r="FW2875" s="110"/>
      <c r="FX2875" s="110"/>
      <c r="FY2875" s="110"/>
      <c r="FZ2875" s="110"/>
      <c r="GA2875" s="110"/>
      <c r="GB2875" s="110"/>
      <c r="GC2875" s="110"/>
      <c r="GD2875" s="110"/>
      <c r="GE2875" s="110"/>
      <c r="GF2875" s="110"/>
      <c r="GG2875" s="110"/>
      <c r="GH2875" s="110"/>
      <c r="GI2875" s="110"/>
      <c r="GJ2875" s="110"/>
      <c r="GK2875" s="110"/>
      <c r="GL2875" s="110"/>
      <c r="GM2875" s="110"/>
      <c r="GN2875" s="110"/>
      <c r="GO2875" s="110"/>
      <c r="GP2875" s="110"/>
      <c r="GQ2875" s="110"/>
      <c r="GR2875" s="110"/>
      <c r="GS2875" s="110"/>
      <c r="GT2875" s="110"/>
      <c r="GU2875" s="110"/>
      <c r="GV2875" s="110"/>
      <c r="GW2875" s="110"/>
      <c r="GX2875" s="110"/>
      <c r="GY2875" s="110"/>
      <c r="GZ2875" s="110"/>
      <c r="HA2875" s="110"/>
      <c r="HB2875" s="110"/>
      <c r="HC2875" s="110"/>
      <c r="HD2875" s="110"/>
      <c r="HE2875" s="110"/>
      <c r="HF2875" s="110"/>
      <c r="HG2875" s="110"/>
      <c r="HH2875" s="110"/>
      <c r="HI2875" s="110"/>
      <c r="HJ2875" s="110"/>
      <c r="HK2875" s="110"/>
      <c r="HL2875" s="110"/>
      <c r="HM2875" s="110"/>
      <c r="HN2875" s="110"/>
      <c r="HO2875" s="110"/>
      <c r="HP2875" s="110"/>
      <c r="HQ2875" s="110"/>
      <c r="HR2875" s="110"/>
      <c r="HS2875" s="110"/>
      <c r="HT2875" s="110"/>
      <c r="HU2875" s="110"/>
      <c r="HV2875" s="110"/>
      <c r="HW2875" s="110"/>
      <c r="HX2875" s="110"/>
      <c r="HY2875" s="110"/>
      <c r="HZ2875" s="110"/>
      <c r="IA2875" s="110"/>
      <c r="IB2875" s="110"/>
      <c r="IC2875" s="110"/>
      <c r="ID2875" s="110"/>
      <c r="IE2875" s="110"/>
      <c r="IF2875" s="110"/>
      <c r="IG2875" s="110"/>
      <c r="IH2875" s="110"/>
      <c r="II2875" s="110"/>
      <c r="IJ2875" s="110"/>
    </row>
    <row r="2876" spans="1:12" s="24" customFormat="1" ht="11.25" hidden="1" outlineLevel="3">
      <c r="A2876" s="107" t="s">
        <v>1459</v>
      </c>
      <c r="B2876" s="70" t="s">
        <v>1458</v>
      </c>
      <c r="C2876" s="43" t="s">
        <v>1849</v>
      </c>
      <c r="D2876" s="38">
        <v>76.96</v>
      </c>
      <c r="E2876" s="281"/>
      <c r="F2876" s="30">
        <f t="shared" si="112"/>
        <v>0</v>
      </c>
      <c r="G2876" s="67"/>
      <c r="H2876" s="67"/>
      <c r="I2876" s="67"/>
      <c r="J2876" s="67"/>
      <c r="K2876" s="67"/>
      <c r="L2876" s="67"/>
    </row>
    <row r="2877" spans="1:12" s="24" customFormat="1" ht="11.25" hidden="1" outlineLevel="3">
      <c r="A2877" s="107" t="s">
        <v>1421</v>
      </c>
      <c r="B2877" s="70" t="s">
        <v>1420</v>
      </c>
      <c r="C2877" s="43" t="s">
        <v>1849</v>
      </c>
      <c r="D2877" s="38">
        <v>24.06</v>
      </c>
      <c r="E2877" s="281"/>
      <c r="F2877" s="30">
        <f t="shared" si="112"/>
        <v>0</v>
      </c>
      <c r="G2877" s="67"/>
      <c r="H2877" s="67"/>
      <c r="I2877" s="67"/>
      <c r="J2877" s="67"/>
      <c r="K2877" s="67"/>
      <c r="L2877" s="67"/>
    </row>
    <row r="2878" spans="1:12" s="24" customFormat="1" ht="22.5" hidden="1" outlineLevel="3">
      <c r="A2878" s="107" t="s">
        <v>1455</v>
      </c>
      <c r="B2878" s="70" t="s">
        <v>1454</v>
      </c>
      <c r="C2878" s="43" t="s">
        <v>1849</v>
      </c>
      <c r="D2878" s="38">
        <v>9.39</v>
      </c>
      <c r="E2878" s="281"/>
      <c r="F2878" s="30">
        <f t="shared" si="112"/>
        <v>0</v>
      </c>
      <c r="G2878" s="67"/>
      <c r="H2878" s="67"/>
      <c r="I2878" s="67"/>
      <c r="J2878" s="67"/>
      <c r="K2878" s="67"/>
      <c r="L2878" s="67"/>
    </row>
    <row r="2879" spans="1:12" s="24" customFormat="1" ht="22.5" hidden="1" outlineLevel="3">
      <c r="A2879" s="107" t="s">
        <v>1457</v>
      </c>
      <c r="B2879" s="70" t="s">
        <v>1456</v>
      </c>
      <c r="C2879" s="43" t="s">
        <v>1849</v>
      </c>
      <c r="D2879" s="38">
        <v>9.39</v>
      </c>
      <c r="E2879" s="281"/>
      <c r="F2879" s="30">
        <f t="shared" si="112"/>
        <v>0</v>
      </c>
      <c r="G2879" s="67"/>
      <c r="H2879" s="67"/>
      <c r="I2879" s="67"/>
      <c r="J2879" s="67"/>
      <c r="K2879" s="67"/>
      <c r="L2879" s="67"/>
    </row>
    <row r="2880" spans="1:12" s="24" customFormat="1" ht="11.25" hidden="1" outlineLevel="3">
      <c r="A2880" s="107" t="s">
        <v>1461</v>
      </c>
      <c r="B2880" s="70" t="s">
        <v>1460</v>
      </c>
      <c r="C2880" s="43" t="s">
        <v>1849</v>
      </c>
      <c r="D2880" s="38">
        <v>57.5</v>
      </c>
      <c r="E2880" s="281"/>
      <c r="F2880" s="30">
        <f t="shared" si="112"/>
        <v>0</v>
      </c>
      <c r="G2880" s="67"/>
      <c r="H2880" s="67"/>
      <c r="I2880" s="67"/>
      <c r="J2880" s="67"/>
      <c r="K2880" s="67"/>
      <c r="L2880" s="67"/>
    </row>
    <row r="2881" spans="1:12" s="24" customFormat="1" ht="11.25" hidden="1" outlineLevel="3">
      <c r="A2881" s="107" t="s">
        <v>1463</v>
      </c>
      <c r="B2881" s="70" t="s">
        <v>1462</v>
      </c>
      <c r="C2881" s="43" t="s">
        <v>1849</v>
      </c>
      <c r="D2881" s="38">
        <v>24.06</v>
      </c>
      <c r="E2881" s="281"/>
      <c r="F2881" s="30">
        <f t="shared" si="112"/>
        <v>0</v>
      </c>
      <c r="G2881" s="67"/>
      <c r="H2881" s="67"/>
      <c r="I2881" s="67"/>
      <c r="J2881" s="67"/>
      <c r="K2881" s="67"/>
      <c r="L2881" s="67"/>
    </row>
    <row r="2882" spans="1:6" s="4" customFormat="1" ht="13.5" customHeight="1" hidden="1" outlineLevel="2" collapsed="1">
      <c r="A2882" s="166" t="s">
        <v>2682</v>
      </c>
      <c r="B2882" s="167"/>
      <c r="C2882" s="168"/>
      <c r="D2882" s="169"/>
      <c r="E2882" s="285"/>
      <c r="F2882" s="23">
        <f>SUM(F2883:F2900)</f>
        <v>0</v>
      </c>
    </row>
    <row r="2883" spans="1:244" s="24" customFormat="1" ht="12" customHeight="1" hidden="1" outlineLevel="3">
      <c r="A2883" s="41" t="s">
        <v>2446</v>
      </c>
      <c r="B2883" s="94" t="s">
        <v>3692</v>
      </c>
      <c r="C2883" s="9" t="s">
        <v>1849</v>
      </c>
      <c r="D2883" s="10">
        <v>123.3</v>
      </c>
      <c r="E2883" s="289"/>
      <c r="F2883" s="30">
        <f aca="true" t="shared" si="113" ref="F2883:F2900">D2883*E2883</f>
        <v>0</v>
      </c>
      <c r="G2883" s="110"/>
      <c r="H2883" s="110"/>
      <c r="I2883" s="110"/>
      <c r="J2883" s="110"/>
      <c r="K2883" s="110"/>
      <c r="L2883" s="110"/>
      <c r="M2883" s="110"/>
      <c r="N2883" s="110"/>
      <c r="O2883" s="110"/>
      <c r="P2883" s="110"/>
      <c r="Q2883" s="110"/>
      <c r="R2883" s="110"/>
      <c r="S2883" s="110"/>
      <c r="T2883" s="110"/>
      <c r="U2883" s="110"/>
      <c r="V2883" s="110"/>
      <c r="W2883" s="110"/>
      <c r="X2883" s="110"/>
      <c r="Y2883" s="110"/>
      <c r="Z2883" s="110"/>
      <c r="AA2883" s="110"/>
      <c r="AB2883" s="110"/>
      <c r="AC2883" s="110"/>
      <c r="AD2883" s="110"/>
      <c r="AE2883" s="110"/>
      <c r="AF2883" s="110"/>
      <c r="AG2883" s="110"/>
      <c r="AH2883" s="110"/>
      <c r="AI2883" s="110"/>
      <c r="AJ2883" s="110"/>
      <c r="AK2883" s="110"/>
      <c r="AL2883" s="110"/>
      <c r="AM2883" s="110"/>
      <c r="AN2883" s="110"/>
      <c r="AO2883" s="110"/>
      <c r="AP2883" s="110"/>
      <c r="AQ2883" s="110"/>
      <c r="AR2883" s="110"/>
      <c r="AS2883" s="110"/>
      <c r="AT2883" s="110"/>
      <c r="AU2883" s="110"/>
      <c r="AV2883" s="110"/>
      <c r="AW2883" s="110"/>
      <c r="AX2883" s="110"/>
      <c r="AY2883" s="110"/>
      <c r="AZ2883" s="110"/>
      <c r="BA2883" s="110"/>
      <c r="BB2883" s="110"/>
      <c r="BC2883" s="110"/>
      <c r="BD2883" s="110"/>
      <c r="BE2883" s="110"/>
      <c r="BF2883" s="110"/>
      <c r="BG2883" s="110"/>
      <c r="BH2883" s="110"/>
      <c r="BI2883" s="110"/>
      <c r="BJ2883" s="110"/>
      <c r="BK2883" s="110"/>
      <c r="BL2883" s="110"/>
      <c r="BM2883" s="110"/>
      <c r="BN2883" s="110"/>
      <c r="BO2883" s="110"/>
      <c r="BP2883" s="110"/>
      <c r="BQ2883" s="110"/>
      <c r="BR2883" s="110"/>
      <c r="BS2883" s="110"/>
      <c r="BT2883" s="110"/>
      <c r="BU2883" s="110"/>
      <c r="BV2883" s="110"/>
      <c r="BW2883" s="110"/>
      <c r="BX2883" s="110"/>
      <c r="BY2883" s="110"/>
      <c r="BZ2883" s="110"/>
      <c r="CA2883" s="110"/>
      <c r="CB2883" s="110"/>
      <c r="CC2883" s="110"/>
      <c r="CD2883" s="110"/>
      <c r="CE2883" s="110"/>
      <c r="CF2883" s="110"/>
      <c r="CG2883" s="110"/>
      <c r="CH2883" s="110"/>
      <c r="CI2883" s="110"/>
      <c r="CJ2883" s="110"/>
      <c r="CK2883" s="110"/>
      <c r="CL2883" s="110"/>
      <c r="CM2883" s="110"/>
      <c r="CN2883" s="110"/>
      <c r="CO2883" s="110"/>
      <c r="CP2883" s="110"/>
      <c r="CQ2883" s="110"/>
      <c r="CR2883" s="110"/>
      <c r="CS2883" s="110"/>
      <c r="CT2883" s="110"/>
      <c r="CU2883" s="110"/>
      <c r="CV2883" s="110"/>
      <c r="CW2883" s="110"/>
      <c r="CX2883" s="110"/>
      <c r="CY2883" s="110"/>
      <c r="CZ2883" s="110"/>
      <c r="DA2883" s="110"/>
      <c r="DB2883" s="110"/>
      <c r="DC2883" s="110"/>
      <c r="DD2883" s="110"/>
      <c r="DE2883" s="110"/>
      <c r="DF2883" s="110"/>
      <c r="DG2883" s="110"/>
      <c r="DH2883" s="110"/>
      <c r="DI2883" s="110"/>
      <c r="DJ2883" s="110"/>
      <c r="DK2883" s="110"/>
      <c r="DL2883" s="110"/>
      <c r="DM2883" s="110"/>
      <c r="DN2883" s="110"/>
      <c r="DO2883" s="110"/>
      <c r="DP2883" s="110"/>
      <c r="DQ2883" s="110"/>
      <c r="DR2883" s="110"/>
      <c r="DS2883" s="110"/>
      <c r="DT2883" s="110"/>
      <c r="DU2883" s="110"/>
      <c r="DV2883" s="110"/>
      <c r="DW2883" s="110"/>
      <c r="DX2883" s="110"/>
      <c r="DY2883" s="110"/>
      <c r="DZ2883" s="110"/>
      <c r="EA2883" s="110"/>
      <c r="EB2883" s="110"/>
      <c r="EC2883" s="110"/>
      <c r="ED2883" s="110"/>
      <c r="EE2883" s="110"/>
      <c r="EF2883" s="110"/>
      <c r="EG2883" s="110"/>
      <c r="EH2883" s="110"/>
      <c r="EI2883" s="110"/>
      <c r="EJ2883" s="110"/>
      <c r="EK2883" s="110"/>
      <c r="EL2883" s="110"/>
      <c r="EM2883" s="110"/>
      <c r="EN2883" s="110"/>
      <c r="EO2883" s="110"/>
      <c r="EP2883" s="110"/>
      <c r="EQ2883" s="110"/>
      <c r="ER2883" s="110"/>
      <c r="ES2883" s="110"/>
      <c r="ET2883" s="110"/>
      <c r="EU2883" s="110"/>
      <c r="EV2883" s="110"/>
      <c r="EW2883" s="110"/>
      <c r="EX2883" s="110"/>
      <c r="EY2883" s="110"/>
      <c r="EZ2883" s="110"/>
      <c r="FA2883" s="110"/>
      <c r="FB2883" s="110"/>
      <c r="FC2883" s="110"/>
      <c r="FD2883" s="110"/>
      <c r="FE2883" s="110"/>
      <c r="FF2883" s="110"/>
      <c r="FG2883" s="110"/>
      <c r="FH2883" s="110"/>
      <c r="FI2883" s="110"/>
      <c r="FJ2883" s="110"/>
      <c r="FK2883" s="110"/>
      <c r="FL2883" s="110"/>
      <c r="FM2883" s="110"/>
      <c r="FN2883" s="110"/>
      <c r="FO2883" s="110"/>
      <c r="FP2883" s="110"/>
      <c r="FQ2883" s="110"/>
      <c r="FR2883" s="110"/>
      <c r="FS2883" s="110"/>
      <c r="FT2883" s="110"/>
      <c r="FU2883" s="110"/>
      <c r="FV2883" s="110"/>
      <c r="FW2883" s="110"/>
      <c r="FX2883" s="110"/>
      <c r="FY2883" s="110"/>
      <c r="FZ2883" s="110"/>
      <c r="GA2883" s="110"/>
      <c r="GB2883" s="110"/>
      <c r="GC2883" s="110"/>
      <c r="GD2883" s="110"/>
      <c r="GE2883" s="110"/>
      <c r="GF2883" s="110"/>
      <c r="GG2883" s="110"/>
      <c r="GH2883" s="110"/>
      <c r="GI2883" s="110"/>
      <c r="GJ2883" s="110"/>
      <c r="GK2883" s="110"/>
      <c r="GL2883" s="110"/>
      <c r="GM2883" s="110"/>
      <c r="GN2883" s="110"/>
      <c r="GO2883" s="110"/>
      <c r="GP2883" s="110"/>
      <c r="GQ2883" s="110"/>
      <c r="GR2883" s="110"/>
      <c r="GS2883" s="110"/>
      <c r="GT2883" s="110"/>
      <c r="GU2883" s="110"/>
      <c r="GV2883" s="110"/>
      <c r="GW2883" s="110"/>
      <c r="GX2883" s="110"/>
      <c r="GY2883" s="110"/>
      <c r="GZ2883" s="110"/>
      <c r="HA2883" s="110"/>
      <c r="HB2883" s="110"/>
      <c r="HC2883" s="110"/>
      <c r="HD2883" s="110"/>
      <c r="HE2883" s="110"/>
      <c r="HF2883" s="110"/>
      <c r="HG2883" s="110"/>
      <c r="HH2883" s="110"/>
      <c r="HI2883" s="110"/>
      <c r="HJ2883" s="110"/>
      <c r="HK2883" s="110"/>
      <c r="HL2883" s="110"/>
      <c r="HM2883" s="110"/>
      <c r="HN2883" s="110"/>
      <c r="HO2883" s="110"/>
      <c r="HP2883" s="110"/>
      <c r="HQ2883" s="110"/>
      <c r="HR2883" s="110"/>
      <c r="HS2883" s="110"/>
      <c r="HT2883" s="110"/>
      <c r="HU2883" s="110"/>
      <c r="HV2883" s="110"/>
      <c r="HW2883" s="110"/>
      <c r="HX2883" s="110"/>
      <c r="HY2883" s="110"/>
      <c r="HZ2883" s="110"/>
      <c r="IA2883" s="110"/>
      <c r="IB2883" s="110"/>
      <c r="IC2883" s="110"/>
      <c r="ID2883" s="110"/>
      <c r="IE2883" s="110"/>
      <c r="IF2883" s="110"/>
      <c r="IG2883" s="110"/>
      <c r="IH2883" s="110"/>
      <c r="II2883" s="110"/>
      <c r="IJ2883" s="110"/>
    </row>
    <row r="2884" spans="1:244" s="24" customFormat="1" ht="12" customHeight="1" hidden="1" outlineLevel="3">
      <c r="A2884" s="41" t="s">
        <v>4503</v>
      </c>
      <c r="B2884" s="94" t="s">
        <v>4502</v>
      </c>
      <c r="C2884" s="9" t="s">
        <v>1849</v>
      </c>
      <c r="D2884" s="10">
        <v>614.7</v>
      </c>
      <c r="E2884" s="289"/>
      <c r="F2884" s="30">
        <f t="shared" si="113"/>
        <v>0</v>
      </c>
      <c r="G2884" s="110"/>
      <c r="H2884" s="110"/>
      <c r="I2884" s="110"/>
      <c r="J2884" s="110"/>
      <c r="K2884" s="110"/>
      <c r="L2884" s="110"/>
      <c r="M2884" s="110"/>
      <c r="N2884" s="110"/>
      <c r="O2884" s="110"/>
      <c r="P2884" s="110"/>
      <c r="Q2884" s="110"/>
      <c r="R2884" s="110"/>
      <c r="S2884" s="110"/>
      <c r="T2884" s="110"/>
      <c r="U2884" s="110"/>
      <c r="V2884" s="110"/>
      <c r="W2884" s="110"/>
      <c r="X2884" s="110"/>
      <c r="Y2884" s="110"/>
      <c r="Z2884" s="110"/>
      <c r="AA2884" s="110"/>
      <c r="AB2884" s="110"/>
      <c r="AC2884" s="110"/>
      <c r="AD2884" s="110"/>
      <c r="AE2884" s="110"/>
      <c r="AF2884" s="110"/>
      <c r="AG2884" s="110"/>
      <c r="AH2884" s="110"/>
      <c r="AI2884" s="110"/>
      <c r="AJ2884" s="110"/>
      <c r="AK2884" s="110"/>
      <c r="AL2884" s="110"/>
      <c r="AM2884" s="110"/>
      <c r="AN2884" s="110"/>
      <c r="AO2884" s="110"/>
      <c r="AP2884" s="110"/>
      <c r="AQ2884" s="110"/>
      <c r="AR2884" s="110"/>
      <c r="AS2884" s="110"/>
      <c r="AT2884" s="110"/>
      <c r="AU2884" s="110"/>
      <c r="AV2884" s="110"/>
      <c r="AW2884" s="110"/>
      <c r="AX2884" s="110"/>
      <c r="AY2884" s="110"/>
      <c r="AZ2884" s="110"/>
      <c r="BA2884" s="110"/>
      <c r="BB2884" s="110"/>
      <c r="BC2884" s="110"/>
      <c r="BD2884" s="110"/>
      <c r="BE2884" s="110"/>
      <c r="BF2884" s="110"/>
      <c r="BG2884" s="110"/>
      <c r="BH2884" s="110"/>
      <c r="BI2884" s="110"/>
      <c r="BJ2884" s="110"/>
      <c r="BK2884" s="110"/>
      <c r="BL2884" s="110"/>
      <c r="BM2884" s="110"/>
      <c r="BN2884" s="110"/>
      <c r="BO2884" s="110"/>
      <c r="BP2884" s="110"/>
      <c r="BQ2884" s="110"/>
      <c r="BR2884" s="110"/>
      <c r="BS2884" s="110"/>
      <c r="BT2884" s="110"/>
      <c r="BU2884" s="110"/>
      <c r="BV2884" s="110"/>
      <c r="BW2884" s="110"/>
      <c r="BX2884" s="110"/>
      <c r="BY2884" s="110"/>
      <c r="BZ2884" s="110"/>
      <c r="CA2884" s="110"/>
      <c r="CB2884" s="110"/>
      <c r="CC2884" s="110"/>
      <c r="CD2884" s="110"/>
      <c r="CE2884" s="110"/>
      <c r="CF2884" s="110"/>
      <c r="CG2884" s="110"/>
      <c r="CH2884" s="110"/>
      <c r="CI2884" s="110"/>
      <c r="CJ2884" s="110"/>
      <c r="CK2884" s="110"/>
      <c r="CL2884" s="110"/>
      <c r="CM2884" s="110"/>
      <c r="CN2884" s="110"/>
      <c r="CO2884" s="110"/>
      <c r="CP2884" s="110"/>
      <c r="CQ2884" s="110"/>
      <c r="CR2884" s="110"/>
      <c r="CS2884" s="110"/>
      <c r="CT2884" s="110"/>
      <c r="CU2884" s="110"/>
      <c r="CV2884" s="110"/>
      <c r="CW2884" s="110"/>
      <c r="CX2884" s="110"/>
      <c r="CY2884" s="110"/>
      <c r="CZ2884" s="110"/>
      <c r="DA2884" s="110"/>
      <c r="DB2884" s="110"/>
      <c r="DC2884" s="110"/>
      <c r="DD2884" s="110"/>
      <c r="DE2884" s="110"/>
      <c r="DF2884" s="110"/>
      <c r="DG2884" s="110"/>
      <c r="DH2884" s="110"/>
      <c r="DI2884" s="110"/>
      <c r="DJ2884" s="110"/>
      <c r="DK2884" s="110"/>
      <c r="DL2884" s="110"/>
      <c r="DM2884" s="110"/>
      <c r="DN2884" s="110"/>
      <c r="DO2884" s="110"/>
      <c r="DP2884" s="110"/>
      <c r="DQ2884" s="110"/>
      <c r="DR2884" s="110"/>
      <c r="DS2884" s="110"/>
      <c r="DT2884" s="110"/>
      <c r="DU2884" s="110"/>
      <c r="DV2884" s="110"/>
      <c r="DW2884" s="110"/>
      <c r="DX2884" s="110"/>
      <c r="DY2884" s="110"/>
      <c r="DZ2884" s="110"/>
      <c r="EA2884" s="110"/>
      <c r="EB2884" s="110"/>
      <c r="EC2884" s="110"/>
      <c r="ED2884" s="110"/>
      <c r="EE2884" s="110"/>
      <c r="EF2884" s="110"/>
      <c r="EG2884" s="110"/>
      <c r="EH2884" s="110"/>
      <c r="EI2884" s="110"/>
      <c r="EJ2884" s="110"/>
      <c r="EK2884" s="110"/>
      <c r="EL2884" s="110"/>
      <c r="EM2884" s="110"/>
      <c r="EN2884" s="110"/>
      <c r="EO2884" s="110"/>
      <c r="EP2884" s="110"/>
      <c r="EQ2884" s="110"/>
      <c r="ER2884" s="110"/>
      <c r="ES2884" s="110"/>
      <c r="ET2884" s="110"/>
      <c r="EU2884" s="110"/>
      <c r="EV2884" s="110"/>
      <c r="EW2884" s="110"/>
      <c r="EX2884" s="110"/>
      <c r="EY2884" s="110"/>
      <c r="EZ2884" s="110"/>
      <c r="FA2884" s="110"/>
      <c r="FB2884" s="110"/>
      <c r="FC2884" s="110"/>
      <c r="FD2884" s="110"/>
      <c r="FE2884" s="110"/>
      <c r="FF2884" s="110"/>
      <c r="FG2884" s="110"/>
      <c r="FH2884" s="110"/>
      <c r="FI2884" s="110"/>
      <c r="FJ2884" s="110"/>
      <c r="FK2884" s="110"/>
      <c r="FL2884" s="110"/>
      <c r="FM2884" s="110"/>
      <c r="FN2884" s="110"/>
      <c r="FO2884" s="110"/>
      <c r="FP2884" s="110"/>
      <c r="FQ2884" s="110"/>
      <c r="FR2884" s="110"/>
      <c r="FS2884" s="110"/>
      <c r="FT2884" s="110"/>
      <c r="FU2884" s="110"/>
      <c r="FV2884" s="110"/>
      <c r="FW2884" s="110"/>
      <c r="FX2884" s="110"/>
      <c r="FY2884" s="110"/>
      <c r="FZ2884" s="110"/>
      <c r="GA2884" s="110"/>
      <c r="GB2884" s="110"/>
      <c r="GC2884" s="110"/>
      <c r="GD2884" s="110"/>
      <c r="GE2884" s="110"/>
      <c r="GF2884" s="110"/>
      <c r="GG2884" s="110"/>
      <c r="GH2884" s="110"/>
      <c r="GI2884" s="110"/>
      <c r="GJ2884" s="110"/>
      <c r="GK2884" s="110"/>
      <c r="GL2884" s="110"/>
      <c r="GM2884" s="110"/>
      <c r="GN2884" s="110"/>
      <c r="GO2884" s="110"/>
      <c r="GP2884" s="110"/>
      <c r="GQ2884" s="110"/>
      <c r="GR2884" s="110"/>
      <c r="GS2884" s="110"/>
      <c r="GT2884" s="110"/>
      <c r="GU2884" s="110"/>
      <c r="GV2884" s="110"/>
      <c r="GW2884" s="110"/>
      <c r="GX2884" s="110"/>
      <c r="GY2884" s="110"/>
      <c r="GZ2884" s="110"/>
      <c r="HA2884" s="110"/>
      <c r="HB2884" s="110"/>
      <c r="HC2884" s="110"/>
      <c r="HD2884" s="110"/>
      <c r="HE2884" s="110"/>
      <c r="HF2884" s="110"/>
      <c r="HG2884" s="110"/>
      <c r="HH2884" s="110"/>
      <c r="HI2884" s="110"/>
      <c r="HJ2884" s="110"/>
      <c r="HK2884" s="110"/>
      <c r="HL2884" s="110"/>
      <c r="HM2884" s="110"/>
      <c r="HN2884" s="110"/>
      <c r="HO2884" s="110"/>
      <c r="HP2884" s="110"/>
      <c r="HQ2884" s="110"/>
      <c r="HR2884" s="110"/>
      <c r="HS2884" s="110"/>
      <c r="HT2884" s="110"/>
      <c r="HU2884" s="110"/>
      <c r="HV2884" s="110"/>
      <c r="HW2884" s="110"/>
      <c r="HX2884" s="110"/>
      <c r="HY2884" s="110"/>
      <c r="HZ2884" s="110"/>
      <c r="IA2884" s="110"/>
      <c r="IB2884" s="110"/>
      <c r="IC2884" s="110"/>
      <c r="ID2884" s="110"/>
      <c r="IE2884" s="110"/>
      <c r="IF2884" s="110"/>
      <c r="IG2884" s="110"/>
      <c r="IH2884" s="110"/>
      <c r="II2884" s="110"/>
      <c r="IJ2884" s="110"/>
    </row>
    <row r="2885" spans="1:244" s="24" customFormat="1" ht="12" customHeight="1" hidden="1" outlineLevel="3">
      <c r="A2885" s="41" t="s">
        <v>4505</v>
      </c>
      <c r="B2885" s="94" t="s">
        <v>4504</v>
      </c>
      <c r="C2885" s="9" t="s">
        <v>1849</v>
      </c>
      <c r="D2885" s="10">
        <v>293.39</v>
      </c>
      <c r="E2885" s="289"/>
      <c r="F2885" s="30">
        <f t="shared" si="113"/>
        <v>0</v>
      </c>
      <c r="G2885" s="110"/>
      <c r="H2885" s="110"/>
      <c r="I2885" s="110"/>
      <c r="J2885" s="110"/>
      <c r="K2885" s="110"/>
      <c r="L2885" s="110"/>
      <c r="M2885" s="110"/>
      <c r="N2885" s="110"/>
      <c r="O2885" s="110"/>
      <c r="P2885" s="110"/>
      <c r="Q2885" s="110"/>
      <c r="R2885" s="110"/>
      <c r="S2885" s="110"/>
      <c r="T2885" s="110"/>
      <c r="U2885" s="110"/>
      <c r="V2885" s="110"/>
      <c r="W2885" s="110"/>
      <c r="X2885" s="110"/>
      <c r="Y2885" s="110"/>
      <c r="Z2885" s="110"/>
      <c r="AA2885" s="110"/>
      <c r="AB2885" s="110"/>
      <c r="AC2885" s="110"/>
      <c r="AD2885" s="110"/>
      <c r="AE2885" s="110"/>
      <c r="AF2885" s="110"/>
      <c r="AG2885" s="110"/>
      <c r="AH2885" s="110"/>
      <c r="AI2885" s="110"/>
      <c r="AJ2885" s="110"/>
      <c r="AK2885" s="110"/>
      <c r="AL2885" s="110"/>
      <c r="AM2885" s="110"/>
      <c r="AN2885" s="110"/>
      <c r="AO2885" s="110"/>
      <c r="AP2885" s="110"/>
      <c r="AQ2885" s="110"/>
      <c r="AR2885" s="110"/>
      <c r="AS2885" s="110"/>
      <c r="AT2885" s="110"/>
      <c r="AU2885" s="110"/>
      <c r="AV2885" s="110"/>
      <c r="AW2885" s="110"/>
      <c r="AX2885" s="110"/>
      <c r="AY2885" s="110"/>
      <c r="AZ2885" s="110"/>
      <c r="BA2885" s="110"/>
      <c r="BB2885" s="110"/>
      <c r="BC2885" s="110"/>
      <c r="BD2885" s="110"/>
      <c r="BE2885" s="110"/>
      <c r="BF2885" s="110"/>
      <c r="BG2885" s="110"/>
      <c r="BH2885" s="110"/>
      <c r="BI2885" s="110"/>
      <c r="BJ2885" s="110"/>
      <c r="BK2885" s="110"/>
      <c r="BL2885" s="110"/>
      <c r="BM2885" s="110"/>
      <c r="BN2885" s="110"/>
      <c r="BO2885" s="110"/>
      <c r="BP2885" s="110"/>
      <c r="BQ2885" s="110"/>
      <c r="BR2885" s="110"/>
      <c r="BS2885" s="110"/>
      <c r="BT2885" s="110"/>
      <c r="BU2885" s="110"/>
      <c r="BV2885" s="110"/>
      <c r="BW2885" s="110"/>
      <c r="BX2885" s="110"/>
      <c r="BY2885" s="110"/>
      <c r="BZ2885" s="110"/>
      <c r="CA2885" s="110"/>
      <c r="CB2885" s="110"/>
      <c r="CC2885" s="110"/>
      <c r="CD2885" s="110"/>
      <c r="CE2885" s="110"/>
      <c r="CF2885" s="110"/>
      <c r="CG2885" s="110"/>
      <c r="CH2885" s="110"/>
      <c r="CI2885" s="110"/>
      <c r="CJ2885" s="110"/>
      <c r="CK2885" s="110"/>
      <c r="CL2885" s="110"/>
      <c r="CM2885" s="110"/>
      <c r="CN2885" s="110"/>
      <c r="CO2885" s="110"/>
      <c r="CP2885" s="110"/>
      <c r="CQ2885" s="110"/>
      <c r="CR2885" s="110"/>
      <c r="CS2885" s="110"/>
      <c r="CT2885" s="110"/>
      <c r="CU2885" s="110"/>
      <c r="CV2885" s="110"/>
      <c r="CW2885" s="110"/>
      <c r="CX2885" s="110"/>
      <c r="CY2885" s="110"/>
      <c r="CZ2885" s="110"/>
      <c r="DA2885" s="110"/>
      <c r="DB2885" s="110"/>
      <c r="DC2885" s="110"/>
      <c r="DD2885" s="110"/>
      <c r="DE2885" s="110"/>
      <c r="DF2885" s="110"/>
      <c r="DG2885" s="110"/>
      <c r="DH2885" s="110"/>
      <c r="DI2885" s="110"/>
      <c r="DJ2885" s="110"/>
      <c r="DK2885" s="110"/>
      <c r="DL2885" s="110"/>
      <c r="DM2885" s="110"/>
      <c r="DN2885" s="110"/>
      <c r="DO2885" s="110"/>
      <c r="DP2885" s="110"/>
      <c r="DQ2885" s="110"/>
      <c r="DR2885" s="110"/>
      <c r="DS2885" s="110"/>
      <c r="DT2885" s="110"/>
      <c r="DU2885" s="110"/>
      <c r="DV2885" s="110"/>
      <c r="DW2885" s="110"/>
      <c r="DX2885" s="110"/>
      <c r="DY2885" s="110"/>
      <c r="DZ2885" s="110"/>
      <c r="EA2885" s="110"/>
      <c r="EB2885" s="110"/>
      <c r="EC2885" s="110"/>
      <c r="ED2885" s="110"/>
      <c r="EE2885" s="110"/>
      <c r="EF2885" s="110"/>
      <c r="EG2885" s="110"/>
      <c r="EH2885" s="110"/>
      <c r="EI2885" s="110"/>
      <c r="EJ2885" s="110"/>
      <c r="EK2885" s="110"/>
      <c r="EL2885" s="110"/>
      <c r="EM2885" s="110"/>
      <c r="EN2885" s="110"/>
      <c r="EO2885" s="110"/>
      <c r="EP2885" s="110"/>
      <c r="EQ2885" s="110"/>
      <c r="ER2885" s="110"/>
      <c r="ES2885" s="110"/>
      <c r="ET2885" s="110"/>
      <c r="EU2885" s="110"/>
      <c r="EV2885" s="110"/>
      <c r="EW2885" s="110"/>
      <c r="EX2885" s="110"/>
      <c r="EY2885" s="110"/>
      <c r="EZ2885" s="110"/>
      <c r="FA2885" s="110"/>
      <c r="FB2885" s="110"/>
      <c r="FC2885" s="110"/>
      <c r="FD2885" s="110"/>
      <c r="FE2885" s="110"/>
      <c r="FF2885" s="110"/>
      <c r="FG2885" s="110"/>
      <c r="FH2885" s="110"/>
      <c r="FI2885" s="110"/>
      <c r="FJ2885" s="110"/>
      <c r="FK2885" s="110"/>
      <c r="FL2885" s="110"/>
      <c r="FM2885" s="110"/>
      <c r="FN2885" s="110"/>
      <c r="FO2885" s="110"/>
      <c r="FP2885" s="110"/>
      <c r="FQ2885" s="110"/>
      <c r="FR2885" s="110"/>
      <c r="FS2885" s="110"/>
      <c r="FT2885" s="110"/>
      <c r="FU2885" s="110"/>
      <c r="FV2885" s="110"/>
      <c r="FW2885" s="110"/>
      <c r="FX2885" s="110"/>
      <c r="FY2885" s="110"/>
      <c r="FZ2885" s="110"/>
      <c r="GA2885" s="110"/>
      <c r="GB2885" s="110"/>
      <c r="GC2885" s="110"/>
      <c r="GD2885" s="110"/>
      <c r="GE2885" s="110"/>
      <c r="GF2885" s="110"/>
      <c r="GG2885" s="110"/>
      <c r="GH2885" s="110"/>
      <c r="GI2885" s="110"/>
      <c r="GJ2885" s="110"/>
      <c r="GK2885" s="110"/>
      <c r="GL2885" s="110"/>
      <c r="GM2885" s="110"/>
      <c r="GN2885" s="110"/>
      <c r="GO2885" s="110"/>
      <c r="GP2885" s="110"/>
      <c r="GQ2885" s="110"/>
      <c r="GR2885" s="110"/>
      <c r="GS2885" s="110"/>
      <c r="GT2885" s="110"/>
      <c r="GU2885" s="110"/>
      <c r="GV2885" s="110"/>
      <c r="GW2885" s="110"/>
      <c r="GX2885" s="110"/>
      <c r="GY2885" s="110"/>
      <c r="GZ2885" s="110"/>
      <c r="HA2885" s="110"/>
      <c r="HB2885" s="110"/>
      <c r="HC2885" s="110"/>
      <c r="HD2885" s="110"/>
      <c r="HE2885" s="110"/>
      <c r="HF2885" s="110"/>
      <c r="HG2885" s="110"/>
      <c r="HH2885" s="110"/>
      <c r="HI2885" s="110"/>
      <c r="HJ2885" s="110"/>
      <c r="HK2885" s="110"/>
      <c r="HL2885" s="110"/>
      <c r="HM2885" s="110"/>
      <c r="HN2885" s="110"/>
      <c r="HO2885" s="110"/>
      <c r="HP2885" s="110"/>
      <c r="HQ2885" s="110"/>
      <c r="HR2885" s="110"/>
      <c r="HS2885" s="110"/>
      <c r="HT2885" s="110"/>
      <c r="HU2885" s="110"/>
      <c r="HV2885" s="110"/>
      <c r="HW2885" s="110"/>
      <c r="HX2885" s="110"/>
      <c r="HY2885" s="110"/>
      <c r="HZ2885" s="110"/>
      <c r="IA2885" s="110"/>
      <c r="IB2885" s="110"/>
      <c r="IC2885" s="110"/>
      <c r="ID2885" s="110"/>
      <c r="IE2885" s="110"/>
      <c r="IF2885" s="110"/>
      <c r="IG2885" s="110"/>
      <c r="IH2885" s="110"/>
      <c r="II2885" s="110"/>
      <c r="IJ2885" s="110"/>
    </row>
    <row r="2886" spans="1:244" s="24" customFormat="1" ht="12" customHeight="1" hidden="1" outlineLevel="3">
      <c r="A2886" s="41" t="s">
        <v>3042</v>
      </c>
      <c r="B2886" s="94" t="s">
        <v>3043</v>
      </c>
      <c r="C2886" s="9" t="s">
        <v>1849</v>
      </c>
      <c r="D2886" s="10">
        <v>250.4</v>
      </c>
      <c r="E2886" s="289"/>
      <c r="F2886" s="30">
        <f t="shared" si="113"/>
        <v>0</v>
      </c>
      <c r="G2886" s="110"/>
      <c r="H2886" s="110"/>
      <c r="I2886" s="110"/>
      <c r="J2886" s="110"/>
      <c r="K2886" s="110"/>
      <c r="L2886" s="110"/>
      <c r="M2886" s="110"/>
      <c r="N2886" s="110"/>
      <c r="O2886" s="110"/>
      <c r="P2886" s="110"/>
      <c r="Q2886" s="110"/>
      <c r="R2886" s="110"/>
      <c r="S2886" s="110"/>
      <c r="T2886" s="110"/>
      <c r="U2886" s="110"/>
      <c r="V2886" s="110"/>
      <c r="W2886" s="110"/>
      <c r="X2886" s="110"/>
      <c r="Y2886" s="110"/>
      <c r="Z2886" s="110"/>
      <c r="AA2886" s="110"/>
      <c r="AB2886" s="110"/>
      <c r="AC2886" s="110"/>
      <c r="AD2886" s="110"/>
      <c r="AE2886" s="110"/>
      <c r="AF2886" s="110"/>
      <c r="AG2886" s="110"/>
      <c r="AH2886" s="110"/>
      <c r="AI2886" s="110"/>
      <c r="AJ2886" s="110"/>
      <c r="AK2886" s="110"/>
      <c r="AL2886" s="110"/>
      <c r="AM2886" s="110"/>
      <c r="AN2886" s="110"/>
      <c r="AO2886" s="110"/>
      <c r="AP2886" s="110"/>
      <c r="AQ2886" s="110"/>
      <c r="AR2886" s="110"/>
      <c r="AS2886" s="110"/>
      <c r="AT2886" s="110"/>
      <c r="AU2886" s="110"/>
      <c r="AV2886" s="110"/>
      <c r="AW2886" s="110"/>
      <c r="AX2886" s="110"/>
      <c r="AY2886" s="110"/>
      <c r="AZ2886" s="110"/>
      <c r="BA2886" s="110"/>
      <c r="BB2886" s="110"/>
      <c r="BC2886" s="110"/>
      <c r="BD2886" s="110"/>
      <c r="BE2886" s="110"/>
      <c r="BF2886" s="110"/>
      <c r="BG2886" s="110"/>
      <c r="BH2886" s="110"/>
      <c r="BI2886" s="110"/>
      <c r="BJ2886" s="110"/>
      <c r="BK2886" s="110"/>
      <c r="BL2886" s="110"/>
      <c r="BM2886" s="110"/>
      <c r="BN2886" s="110"/>
      <c r="BO2886" s="110"/>
      <c r="BP2886" s="110"/>
      <c r="BQ2886" s="110"/>
      <c r="BR2886" s="110"/>
      <c r="BS2886" s="110"/>
      <c r="BT2886" s="110"/>
      <c r="BU2886" s="110"/>
      <c r="BV2886" s="110"/>
      <c r="BW2886" s="110"/>
      <c r="BX2886" s="110"/>
      <c r="BY2886" s="110"/>
      <c r="BZ2886" s="110"/>
      <c r="CA2886" s="110"/>
      <c r="CB2886" s="110"/>
      <c r="CC2886" s="110"/>
      <c r="CD2886" s="110"/>
      <c r="CE2886" s="110"/>
      <c r="CF2886" s="110"/>
      <c r="CG2886" s="110"/>
      <c r="CH2886" s="110"/>
      <c r="CI2886" s="110"/>
      <c r="CJ2886" s="110"/>
      <c r="CK2886" s="110"/>
      <c r="CL2886" s="110"/>
      <c r="CM2886" s="110"/>
      <c r="CN2886" s="110"/>
      <c r="CO2886" s="110"/>
      <c r="CP2886" s="110"/>
      <c r="CQ2886" s="110"/>
      <c r="CR2886" s="110"/>
      <c r="CS2886" s="110"/>
      <c r="CT2886" s="110"/>
      <c r="CU2886" s="110"/>
      <c r="CV2886" s="110"/>
      <c r="CW2886" s="110"/>
      <c r="CX2886" s="110"/>
      <c r="CY2886" s="110"/>
      <c r="CZ2886" s="110"/>
      <c r="DA2886" s="110"/>
      <c r="DB2886" s="110"/>
      <c r="DC2886" s="110"/>
      <c r="DD2886" s="110"/>
      <c r="DE2886" s="110"/>
      <c r="DF2886" s="110"/>
      <c r="DG2886" s="110"/>
      <c r="DH2886" s="110"/>
      <c r="DI2886" s="110"/>
      <c r="DJ2886" s="110"/>
      <c r="DK2886" s="110"/>
      <c r="DL2886" s="110"/>
      <c r="DM2886" s="110"/>
      <c r="DN2886" s="110"/>
      <c r="DO2886" s="110"/>
      <c r="DP2886" s="110"/>
      <c r="DQ2886" s="110"/>
      <c r="DR2886" s="110"/>
      <c r="DS2886" s="110"/>
      <c r="DT2886" s="110"/>
      <c r="DU2886" s="110"/>
      <c r="DV2886" s="110"/>
      <c r="DW2886" s="110"/>
      <c r="DX2886" s="110"/>
      <c r="DY2886" s="110"/>
      <c r="DZ2886" s="110"/>
      <c r="EA2886" s="110"/>
      <c r="EB2886" s="110"/>
      <c r="EC2886" s="110"/>
      <c r="ED2886" s="110"/>
      <c r="EE2886" s="110"/>
      <c r="EF2886" s="110"/>
      <c r="EG2886" s="110"/>
      <c r="EH2886" s="110"/>
      <c r="EI2886" s="110"/>
      <c r="EJ2886" s="110"/>
      <c r="EK2886" s="110"/>
      <c r="EL2886" s="110"/>
      <c r="EM2886" s="110"/>
      <c r="EN2886" s="110"/>
      <c r="EO2886" s="110"/>
      <c r="EP2886" s="110"/>
      <c r="EQ2886" s="110"/>
      <c r="ER2886" s="110"/>
      <c r="ES2886" s="110"/>
      <c r="ET2886" s="110"/>
      <c r="EU2886" s="110"/>
      <c r="EV2886" s="110"/>
      <c r="EW2886" s="110"/>
      <c r="EX2886" s="110"/>
      <c r="EY2886" s="110"/>
      <c r="EZ2886" s="110"/>
      <c r="FA2886" s="110"/>
      <c r="FB2886" s="110"/>
      <c r="FC2886" s="110"/>
      <c r="FD2886" s="110"/>
      <c r="FE2886" s="110"/>
      <c r="FF2886" s="110"/>
      <c r="FG2886" s="110"/>
      <c r="FH2886" s="110"/>
      <c r="FI2886" s="110"/>
      <c r="FJ2886" s="110"/>
      <c r="FK2886" s="110"/>
      <c r="FL2886" s="110"/>
      <c r="FM2886" s="110"/>
      <c r="FN2886" s="110"/>
      <c r="FO2886" s="110"/>
      <c r="FP2886" s="110"/>
      <c r="FQ2886" s="110"/>
      <c r="FR2886" s="110"/>
      <c r="FS2886" s="110"/>
      <c r="FT2886" s="110"/>
      <c r="FU2886" s="110"/>
      <c r="FV2886" s="110"/>
      <c r="FW2886" s="110"/>
      <c r="FX2886" s="110"/>
      <c r="FY2886" s="110"/>
      <c r="FZ2886" s="110"/>
      <c r="GA2886" s="110"/>
      <c r="GB2886" s="110"/>
      <c r="GC2886" s="110"/>
      <c r="GD2886" s="110"/>
      <c r="GE2886" s="110"/>
      <c r="GF2886" s="110"/>
      <c r="GG2886" s="110"/>
      <c r="GH2886" s="110"/>
      <c r="GI2886" s="110"/>
      <c r="GJ2886" s="110"/>
      <c r="GK2886" s="110"/>
      <c r="GL2886" s="110"/>
      <c r="GM2886" s="110"/>
      <c r="GN2886" s="110"/>
      <c r="GO2886" s="110"/>
      <c r="GP2886" s="110"/>
      <c r="GQ2886" s="110"/>
      <c r="GR2886" s="110"/>
      <c r="GS2886" s="110"/>
      <c r="GT2886" s="110"/>
      <c r="GU2886" s="110"/>
      <c r="GV2886" s="110"/>
      <c r="GW2886" s="110"/>
      <c r="GX2886" s="110"/>
      <c r="GY2886" s="110"/>
      <c r="GZ2886" s="110"/>
      <c r="HA2886" s="110"/>
      <c r="HB2886" s="110"/>
      <c r="HC2886" s="110"/>
      <c r="HD2886" s="110"/>
      <c r="HE2886" s="110"/>
      <c r="HF2886" s="110"/>
      <c r="HG2886" s="110"/>
      <c r="HH2886" s="110"/>
      <c r="HI2886" s="110"/>
      <c r="HJ2886" s="110"/>
      <c r="HK2886" s="110"/>
      <c r="HL2886" s="110"/>
      <c r="HM2886" s="110"/>
      <c r="HN2886" s="110"/>
      <c r="HO2886" s="110"/>
      <c r="HP2886" s="110"/>
      <c r="HQ2886" s="110"/>
      <c r="HR2886" s="110"/>
      <c r="HS2886" s="110"/>
      <c r="HT2886" s="110"/>
      <c r="HU2886" s="110"/>
      <c r="HV2886" s="110"/>
      <c r="HW2886" s="110"/>
      <c r="HX2886" s="110"/>
      <c r="HY2886" s="110"/>
      <c r="HZ2886" s="110"/>
      <c r="IA2886" s="110"/>
      <c r="IB2886" s="110"/>
      <c r="IC2886" s="110"/>
      <c r="ID2886" s="110"/>
      <c r="IE2886" s="110"/>
      <c r="IF2886" s="110"/>
      <c r="IG2886" s="110"/>
      <c r="IH2886" s="110"/>
      <c r="II2886" s="110"/>
      <c r="IJ2886" s="110"/>
    </row>
    <row r="2887" spans="1:244" s="24" customFormat="1" ht="12" customHeight="1" hidden="1" outlineLevel="3">
      <c r="A2887" s="41" t="s">
        <v>4507</v>
      </c>
      <c r="B2887" s="94" t="s">
        <v>4506</v>
      </c>
      <c r="C2887" s="9" t="s">
        <v>1849</v>
      </c>
      <c r="D2887" s="10">
        <v>130.57</v>
      </c>
      <c r="E2887" s="289"/>
      <c r="F2887" s="30">
        <f t="shared" si="113"/>
        <v>0</v>
      </c>
      <c r="G2887" s="110"/>
      <c r="H2887" s="110"/>
      <c r="I2887" s="110"/>
      <c r="J2887" s="110"/>
      <c r="K2887" s="110"/>
      <c r="L2887" s="110"/>
      <c r="M2887" s="110"/>
      <c r="N2887" s="110"/>
      <c r="O2887" s="110"/>
      <c r="P2887" s="110"/>
      <c r="Q2887" s="110"/>
      <c r="R2887" s="110"/>
      <c r="S2887" s="110"/>
      <c r="T2887" s="110"/>
      <c r="U2887" s="110"/>
      <c r="V2887" s="110"/>
      <c r="W2887" s="110"/>
      <c r="X2887" s="110"/>
      <c r="Y2887" s="110"/>
      <c r="Z2887" s="110"/>
      <c r="AA2887" s="110"/>
      <c r="AB2887" s="110"/>
      <c r="AC2887" s="110"/>
      <c r="AD2887" s="110"/>
      <c r="AE2887" s="110"/>
      <c r="AF2887" s="110"/>
      <c r="AG2887" s="110"/>
      <c r="AH2887" s="110"/>
      <c r="AI2887" s="110"/>
      <c r="AJ2887" s="110"/>
      <c r="AK2887" s="110"/>
      <c r="AL2887" s="110"/>
      <c r="AM2887" s="110"/>
      <c r="AN2887" s="110"/>
      <c r="AO2887" s="110"/>
      <c r="AP2887" s="110"/>
      <c r="AQ2887" s="110"/>
      <c r="AR2887" s="110"/>
      <c r="AS2887" s="110"/>
      <c r="AT2887" s="110"/>
      <c r="AU2887" s="110"/>
      <c r="AV2887" s="110"/>
      <c r="AW2887" s="110"/>
      <c r="AX2887" s="110"/>
      <c r="AY2887" s="110"/>
      <c r="AZ2887" s="110"/>
      <c r="BA2887" s="110"/>
      <c r="BB2887" s="110"/>
      <c r="BC2887" s="110"/>
      <c r="BD2887" s="110"/>
      <c r="BE2887" s="110"/>
      <c r="BF2887" s="110"/>
      <c r="BG2887" s="110"/>
      <c r="BH2887" s="110"/>
      <c r="BI2887" s="110"/>
      <c r="BJ2887" s="110"/>
      <c r="BK2887" s="110"/>
      <c r="BL2887" s="110"/>
      <c r="BM2887" s="110"/>
      <c r="BN2887" s="110"/>
      <c r="BO2887" s="110"/>
      <c r="BP2887" s="110"/>
      <c r="BQ2887" s="110"/>
      <c r="BR2887" s="110"/>
      <c r="BS2887" s="110"/>
      <c r="BT2887" s="110"/>
      <c r="BU2887" s="110"/>
      <c r="BV2887" s="110"/>
      <c r="BW2887" s="110"/>
      <c r="BX2887" s="110"/>
      <c r="BY2887" s="110"/>
      <c r="BZ2887" s="110"/>
      <c r="CA2887" s="110"/>
      <c r="CB2887" s="110"/>
      <c r="CC2887" s="110"/>
      <c r="CD2887" s="110"/>
      <c r="CE2887" s="110"/>
      <c r="CF2887" s="110"/>
      <c r="CG2887" s="110"/>
      <c r="CH2887" s="110"/>
      <c r="CI2887" s="110"/>
      <c r="CJ2887" s="110"/>
      <c r="CK2887" s="110"/>
      <c r="CL2887" s="110"/>
      <c r="CM2887" s="110"/>
      <c r="CN2887" s="110"/>
      <c r="CO2887" s="110"/>
      <c r="CP2887" s="110"/>
      <c r="CQ2887" s="110"/>
      <c r="CR2887" s="110"/>
      <c r="CS2887" s="110"/>
      <c r="CT2887" s="110"/>
      <c r="CU2887" s="110"/>
      <c r="CV2887" s="110"/>
      <c r="CW2887" s="110"/>
      <c r="CX2887" s="110"/>
      <c r="CY2887" s="110"/>
      <c r="CZ2887" s="110"/>
      <c r="DA2887" s="110"/>
      <c r="DB2887" s="110"/>
      <c r="DC2887" s="110"/>
      <c r="DD2887" s="110"/>
      <c r="DE2887" s="110"/>
      <c r="DF2887" s="110"/>
      <c r="DG2887" s="110"/>
      <c r="DH2887" s="110"/>
      <c r="DI2887" s="110"/>
      <c r="DJ2887" s="110"/>
      <c r="DK2887" s="110"/>
      <c r="DL2887" s="110"/>
      <c r="DM2887" s="110"/>
      <c r="DN2887" s="110"/>
      <c r="DO2887" s="110"/>
      <c r="DP2887" s="110"/>
      <c r="DQ2887" s="110"/>
      <c r="DR2887" s="110"/>
      <c r="DS2887" s="110"/>
      <c r="DT2887" s="110"/>
      <c r="DU2887" s="110"/>
      <c r="DV2887" s="110"/>
      <c r="DW2887" s="110"/>
      <c r="DX2887" s="110"/>
      <c r="DY2887" s="110"/>
      <c r="DZ2887" s="110"/>
      <c r="EA2887" s="110"/>
      <c r="EB2887" s="110"/>
      <c r="EC2887" s="110"/>
      <c r="ED2887" s="110"/>
      <c r="EE2887" s="110"/>
      <c r="EF2887" s="110"/>
      <c r="EG2887" s="110"/>
      <c r="EH2887" s="110"/>
      <c r="EI2887" s="110"/>
      <c r="EJ2887" s="110"/>
      <c r="EK2887" s="110"/>
      <c r="EL2887" s="110"/>
      <c r="EM2887" s="110"/>
      <c r="EN2887" s="110"/>
      <c r="EO2887" s="110"/>
      <c r="EP2887" s="110"/>
      <c r="EQ2887" s="110"/>
      <c r="ER2887" s="110"/>
      <c r="ES2887" s="110"/>
      <c r="ET2887" s="110"/>
      <c r="EU2887" s="110"/>
      <c r="EV2887" s="110"/>
      <c r="EW2887" s="110"/>
      <c r="EX2887" s="110"/>
      <c r="EY2887" s="110"/>
      <c r="EZ2887" s="110"/>
      <c r="FA2887" s="110"/>
      <c r="FB2887" s="110"/>
      <c r="FC2887" s="110"/>
      <c r="FD2887" s="110"/>
      <c r="FE2887" s="110"/>
      <c r="FF2887" s="110"/>
      <c r="FG2887" s="110"/>
      <c r="FH2887" s="110"/>
      <c r="FI2887" s="110"/>
      <c r="FJ2887" s="110"/>
      <c r="FK2887" s="110"/>
      <c r="FL2887" s="110"/>
      <c r="FM2887" s="110"/>
      <c r="FN2887" s="110"/>
      <c r="FO2887" s="110"/>
      <c r="FP2887" s="110"/>
      <c r="FQ2887" s="110"/>
      <c r="FR2887" s="110"/>
      <c r="FS2887" s="110"/>
      <c r="FT2887" s="110"/>
      <c r="FU2887" s="110"/>
      <c r="FV2887" s="110"/>
      <c r="FW2887" s="110"/>
      <c r="FX2887" s="110"/>
      <c r="FY2887" s="110"/>
      <c r="FZ2887" s="110"/>
      <c r="GA2887" s="110"/>
      <c r="GB2887" s="110"/>
      <c r="GC2887" s="110"/>
      <c r="GD2887" s="110"/>
      <c r="GE2887" s="110"/>
      <c r="GF2887" s="110"/>
      <c r="GG2887" s="110"/>
      <c r="GH2887" s="110"/>
      <c r="GI2887" s="110"/>
      <c r="GJ2887" s="110"/>
      <c r="GK2887" s="110"/>
      <c r="GL2887" s="110"/>
      <c r="GM2887" s="110"/>
      <c r="GN2887" s="110"/>
      <c r="GO2887" s="110"/>
      <c r="GP2887" s="110"/>
      <c r="GQ2887" s="110"/>
      <c r="GR2887" s="110"/>
      <c r="GS2887" s="110"/>
      <c r="GT2887" s="110"/>
      <c r="GU2887" s="110"/>
      <c r="GV2887" s="110"/>
      <c r="GW2887" s="110"/>
      <c r="GX2887" s="110"/>
      <c r="GY2887" s="110"/>
      <c r="GZ2887" s="110"/>
      <c r="HA2887" s="110"/>
      <c r="HB2887" s="110"/>
      <c r="HC2887" s="110"/>
      <c r="HD2887" s="110"/>
      <c r="HE2887" s="110"/>
      <c r="HF2887" s="110"/>
      <c r="HG2887" s="110"/>
      <c r="HH2887" s="110"/>
      <c r="HI2887" s="110"/>
      <c r="HJ2887" s="110"/>
      <c r="HK2887" s="110"/>
      <c r="HL2887" s="110"/>
      <c r="HM2887" s="110"/>
      <c r="HN2887" s="110"/>
      <c r="HO2887" s="110"/>
      <c r="HP2887" s="110"/>
      <c r="HQ2887" s="110"/>
      <c r="HR2887" s="110"/>
      <c r="HS2887" s="110"/>
      <c r="HT2887" s="110"/>
      <c r="HU2887" s="110"/>
      <c r="HV2887" s="110"/>
      <c r="HW2887" s="110"/>
      <c r="HX2887" s="110"/>
      <c r="HY2887" s="110"/>
      <c r="HZ2887" s="110"/>
      <c r="IA2887" s="110"/>
      <c r="IB2887" s="110"/>
      <c r="IC2887" s="110"/>
      <c r="ID2887" s="110"/>
      <c r="IE2887" s="110"/>
      <c r="IF2887" s="110"/>
      <c r="IG2887" s="110"/>
      <c r="IH2887" s="110"/>
      <c r="II2887" s="110"/>
      <c r="IJ2887" s="110"/>
    </row>
    <row r="2888" spans="1:244" s="24" customFormat="1" ht="12" customHeight="1" hidden="1" outlineLevel="3">
      <c r="A2888" s="41" t="s">
        <v>2014</v>
      </c>
      <c r="B2888" s="94" t="s">
        <v>2015</v>
      </c>
      <c r="C2888" s="9" t="s">
        <v>1849</v>
      </c>
      <c r="D2888" s="10">
        <v>682.42</v>
      </c>
      <c r="E2888" s="289"/>
      <c r="F2888" s="30">
        <f t="shared" si="113"/>
        <v>0</v>
      </c>
      <c r="G2888" s="110"/>
      <c r="H2888" s="110"/>
      <c r="I2888" s="110"/>
      <c r="J2888" s="110"/>
      <c r="K2888" s="110"/>
      <c r="L2888" s="110"/>
      <c r="M2888" s="110"/>
      <c r="N2888" s="110"/>
      <c r="O2888" s="110"/>
      <c r="P2888" s="110"/>
      <c r="Q2888" s="110"/>
      <c r="R2888" s="110"/>
      <c r="S2888" s="110"/>
      <c r="T2888" s="110"/>
      <c r="U2888" s="110"/>
      <c r="V2888" s="110"/>
      <c r="W2888" s="110"/>
      <c r="X2888" s="110"/>
      <c r="Y2888" s="110"/>
      <c r="Z2888" s="110"/>
      <c r="AA2888" s="110"/>
      <c r="AB2888" s="110"/>
      <c r="AC2888" s="110"/>
      <c r="AD2888" s="110"/>
      <c r="AE2888" s="110"/>
      <c r="AF2888" s="110"/>
      <c r="AG2888" s="110"/>
      <c r="AH2888" s="110"/>
      <c r="AI2888" s="110"/>
      <c r="AJ2888" s="110"/>
      <c r="AK2888" s="110"/>
      <c r="AL2888" s="110"/>
      <c r="AM2888" s="110"/>
      <c r="AN2888" s="110"/>
      <c r="AO2888" s="110"/>
      <c r="AP2888" s="110"/>
      <c r="AQ2888" s="110"/>
      <c r="AR2888" s="110"/>
      <c r="AS2888" s="110"/>
      <c r="AT2888" s="110"/>
      <c r="AU2888" s="110"/>
      <c r="AV2888" s="110"/>
      <c r="AW2888" s="110"/>
      <c r="AX2888" s="110"/>
      <c r="AY2888" s="110"/>
      <c r="AZ2888" s="110"/>
      <c r="BA2888" s="110"/>
      <c r="BB2888" s="110"/>
      <c r="BC2888" s="110"/>
      <c r="BD2888" s="110"/>
      <c r="BE2888" s="110"/>
      <c r="BF2888" s="110"/>
      <c r="BG2888" s="110"/>
      <c r="BH2888" s="110"/>
      <c r="BI2888" s="110"/>
      <c r="BJ2888" s="110"/>
      <c r="BK2888" s="110"/>
      <c r="BL2888" s="110"/>
      <c r="BM2888" s="110"/>
      <c r="BN2888" s="110"/>
      <c r="BO2888" s="110"/>
      <c r="BP2888" s="110"/>
      <c r="BQ2888" s="110"/>
      <c r="BR2888" s="110"/>
      <c r="BS2888" s="110"/>
      <c r="BT2888" s="110"/>
      <c r="BU2888" s="110"/>
      <c r="BV2888" s="110"/>
      <c r="BW2888" s="110"/>
      <c r="BX2888" s="110"/>
      <c r="BY2888" s="110"/>
      <c r="BZ2888" s="110"/>
      <c r="CA2888" s="110"/>
      <c r="CB2888" s="110"/>
      <c r="CC2888" s="110"/>
      <c r="CD2888" s="110"/>
      <c r="CE2888" s="110"/>
      <c r="CF2888" s="110"/>
      <c r="CG2888" s="110"/>
      <c r="CH2888" s="110"/>
      <c r="CI2888" s="110"/>
      <c r="CJ2888" s="110"/>
      <c r="CK2888" s="110"/>
      <c r="CL2888" s="110"/>
      <c r="CM2888" s="110"/>
      <c r="CN2888" s="110"/>
      <c r="CO2888" s="110"/>
      <c r="CP2888" s="110"/>
      <c r="CQ2888" s="110"/>
      <c r="CR2888" s="110"/>
      <c r="CS2888" s="110"/>
      <c r="CT2888" s="110"/>
      <c r="CU2888" s="110"/>
      <c r="CV2888" s="110"/>
      <c r="CW2888" s="110"/>
      <c r="CX2888" s="110"/>
      <c r="CY2888" s="110"/>
      <c r="CZ2888" s="110"/>
      <c r="DA2888" s="110"/>
      <c r="DB2888" s="110"/>
      <c r="DC2888" s="110"/>
      <c r="DD2888" s="110"/>
      <c r="DE2888" s="110"/>
      <c r="DF2888" s="110"/>
      <c r="DG2888" s="110"/>
      <c r="DH2888" s="110"/>
      <c r="DI2888" s="110"/>
      <c r="DJ2888" s="110"/>
      <c r="DK2888" s="110"/>
      <c r="DL2888" s="110"/>
      <c r="DM2888" s="110"/>
      <c r="DN2888" s="110"/>
      <c r="DO2888" s="110"/>
      <c r="DP2888" s="110"/>
      <c r="DQ2888" s="110"/>
      <c r="DR2888" s="110"/>
      <c r="DS2888" s="110"/>
      <c r="DT2888" s="110"/>
      <c r="DU2888" s="110"/>
      <c r="DV2888" s="110"/>
      <c r="DW2888" s="110"/>
      <c r="DX2888" s="110"/>
      <c r="DY2888" s="110"/>
      <c r="DZ2888" s="110"/>
      <c r="EA2888" s="110"/>
      <c r="EB2888" s="110"/>
      <c r="EC2888" s="110"/>
      <c r="ED2888" s="110"/>
      <c r="EE2888" s="110"/>
      <c r="EF2888" s="110"/>
      <c r="EG2888" s="110"/>
      <c r="EH2888" s="110"/>
      <c r="EI2888" s="110"/>
      <c r="EJ2888" s="110"/>
      <c r="EK2888" s="110"/>
      <c r="EL2888" s="110"/>
      <c r="EM2888" s="110"/>
      <c r="EN2888" s="110"/>
      <c r="EO2888" s="110"/>
      <c r="EP2888" s="110"/>
      <c r="EQ2888" s="110"/>
      <c r="ER2888" s="110"/>
      <c r="ES2888" s="110"/>
      <c r="ET2888" s="110"/>
      <c r="EU2888" s="110"/>
      <c r="EV2888" s="110"/>
      <c r="EW2888" s="110"/>
      <c r="EX2888" s="110"/>
      <c r="EY2888" s="110"/>
      <c r="EZ2888" s="110"/>
      <c r="FA2888" s="110"/>
      <c r="FB2888" s="110"/>
      <c r="FC2888" s="110"/>
      <c r="FD2888" s="110"/>
      <c r="FE2888" s="110"/>
      <c r="FF2888" s="110"/>
      <c r="FG2888" s="110"/>
      <c r="FH2888" s="110"/>
      <c r="FI2888" s="110"/>
      <c r="FJ2888" s="110"/>
      <c r="FK2888" s="110"/>
      <c r="FL2888" s="110"/>
      <c r="FM2888" s="110"/>
      <c r="FN2888" s="110"/>
      <c r="FO2888" s="110"/>
      <c r="FP2888" s="110"/>
      <c r="FQ2888" s="110"/>
      <c r="FR2888" s="110"/>
      <c r="FS2888" s="110"/>
      <c r="FT2888" s="110"/>
      <c r="FU2888" s="110"/>
      <c r="FV2888" s="110"/>
      <c r="FW2888" s="110"/>
      <c r="FX2888" s="110"/>
      <c r="FY2888" s="110"/>
      <c r="FZ2888" s="110"/>
      <c r="GA2888" s="110"/>
      <c r="GB2888" s="110"/>
      <c r="GC2888" s="110"/>
      <c r="GD2888" s="110"/>
      <c r="GE2888" s="110"/>
      <c r="GF2888" s="110"/>
      <c r="GG2888" s="110"/>
      <c r="GH2888" s="110"/>
      <c r="GI2888" s="110"/>
      <c r="GJ2888" s="110"/>
      <c r="GK2888" s="110"/>
      <c r="GL2888" s="110"/>
      <c r="GM2888" s="110"/>
      <c r="GN2888" s="110"/>
      <c r="GO2888" s="110"/>
      <c r="GP2888" s="110"/>
      <c r="GQ2888" s="110"/>
      <c r="GR2888" s="110"/>
      <c r="GS2888" s="110"/>
      <c r="GT2888" s="110"/>
      <c r="GU2888" s="110"/>
      <c r="GV2888" s="110"/>
      <c r="GW2888" s="110"/>
      <c r="GX2888" s="110"/>
      <c r="GY2888" s="110"/>
      <c r="GZ2888" s="110"/>
      <c r="HA2888" s="110"/>
      <c r="HB2888" s="110"/>
      <c r="HC2888" s="110"/>
      <c r="HD2888" s="110"/>
      <c r="HE2888" s="110"/>
      <c r="HF2888" s="110"/>
      <c r="HG2888" s="110"/>
      <c r="HH2888" s="110"/>
      <c r="HI2888" s="110"/>
      <c r="HJ2888" s="110"/>
      <c r="HK2888" s="110"/>
      <c r="HL2888" s="110"/>
      <c r="HM2888" s="110"/>
      <c r="HN2888" s="110"/>
      <c r="HO2888" s="110"/>
      <c r="HP2888" s="110"/>
      <c r="HQ2888" s="110"/>
      <c r="HR2888" s="110"/>
      <c r="HS2888" s="110"/>
      <c r="HT2888" s="110"/>
      <c r="HU2888" s="110"/>
      <c r="HV2888" s="110"/>
      <c r="HW2888" s="110"/>
      <c r="HX2888" s="110"/>
      <c r="HY2888" s="110"/>
      <c r="HZ2888" s="110"/>
      <c r="IA2888" s="110"/>
      <c r="IB2888" s="110"/>
      <c r="IC2888" s="110"/>
      <c r="ID2888" s="110"/>
      <c r="IE2888" s="110"/>
      <c r="IF2888" s="110"/>
      <c r="IG2888" s="110"/>
      <c r="IH2888" s="110"/>
      <c r="II2888" s="110"/>
      <c r="IJ2888" s="110"/>
    </row>
    <row r="2889" spans="1:6" s="69" customFormat="1" ht="12" customHeight="1" hidden="1" outlineLevel="3">
      <c r="A2889" s="41" t="s">
        <v>2451</v>
      </c>
      <c r="B2889" s="94" t="s">
        <v>4508</v>
      </c>
      <c r="C2889" s="9" t="s">
        <v>1849</v>
      </c>
      <c r="D2889" s="10">
        <v>30.13</v>
      </c>
      <c r="E2889" s="281"/>
      <c r="F2889" s="30">
        <f t="shared" si="113"/>
        <v>0</v>
      </c>
    </row>
    <row r="2890" spans="1:6" s="69" customFormat="1" ht="12" customHeight="1" hidden="1" outlineLevel="3">
      <c r="A2890" s="41" t="s">
        <v>2452</v>
      </c>
      <c r="B2890" s="94" t="s">
        <v>4509</v>
      </c>
      <c r="C2890" s="9" t="s">
        <v>1849</v>
      </c>
      <c r="D2890" s="10">
        <v>32.14</v>
      </c>
      <c r="E2890" s="281"/>
      <c r="F2890" s="30">
        <f t="shared" si="113"/>
        <v>0</v>
      </c>
    </row>
    <row r="2891" spans="1:6" s="69" customFormat="1" ht="12" customHeight="1" hidden="1" outlineLevel="3">
      <c r="A2891" s="41" t="s">
        <v>1993</v>
      </c>
      <c r="B2891" s="94" t="s">
        <v>1994</v>
      </c>
      <c r="C2891" s="9" t="s">
        <v>1849</v>
      </c>
      <c r="D2891" s="10">
        <v>27.22</v>
      </c>
      <c r="E2891" s="281"/>
      <c r="F2891" s="30">
        <f t="shared" si="113"/>
        <v>0</v>
      </c>
    </row>
    <row r="2892" spans="1:6" s="69" customFormat="1" ht="12" customHeight="1" hidden="1" outlineLevel="3">
      <c r="A2892" s="41" t="s">
        <v>1995</v>
      </c>
      <c r="B2892" s="94" t="s">
        <v>1996</v>
      </c>
      <c r="C2892" s="9" t="s">
        <v>1849</v>
      </c>
      <c r="D2892" s="10">
        <v>41.25</v>
      </c>
      <c r="E2892" s="281"/>
      <c r="F2892" s="30">
        <f t="shared" si="113"/>
        <v>0</v>
      </c>
    </row>
    <row r="2893" spans="1:6" s="69" customFormat="1" ht="12" customHeight="1" hidden="1" outlineLevel="3">
      <c r="A2893" s="41" t="s">
        <v>3544</v>
      </c>
      <c r="B2893" s="94" t="s">
        <v>3545</v>
      </c>
      <c r="C2893" s="9" t="s">
        <v>1849</v>
      </c>
      <c r="D2893" s="10">
        <v>63.72</v>
      </c>
      <c r="E2893" s="281"/>
      <c r="F2893" s="30">
        <f t="shared" si="113"/>
        <v>0</v>
      </c>
    </row>
    <row r="2894" spans="1:6" s="69" customFormat="1" ht="12" customHeight="1" hidden="1" outlineLevel="3">
      <c r="A2894" s="41" t="s">
        <v>3532</v>
      </c>
      <c r="B2894" s="94" t="s">
        <v>3533</v>
      </c>
      <c r="C2894" s="9" t="s">
        <v>1849</v>
      </c>
      <c r="D2894" s="10">
        <v>22.6</v>
      </c>
      <c r="E2894" s="281"/>
      <c r="F2894" s="30">
        <f t="shared" si="113"/>
        <v>0</v>
      </c>
    </row>
    <row r="2895" spans="1:6" s="69" customFormat="1" ht="12" customHeight="1" hidden="1" outlineLevel="3">
      <c r="A2895" s="41" t="s">
        <v>3534</v>
      </c>
      <c r="B2895" s="94" t="s">
        <v>3535</v>
      </c>
      <c r="C2895" s="9" t="s">
        <v>1849</v>
      </c>
      <c r="D2895" s="10">
        <v>22.6</v>
      </c>
      <c r="E2895" s="281"/>
      <c r="F2895" s="30">
        <f t="shared" si="113"/>
        <v>0</v>
      </c>
    </row>
    <row r="2896" spans="1:6" s="69" customFormat="1" ht="12" customHeight="1" hidden="1" outlineLevel="3">
      <c r="A2896" s="41" t="s">
        <v>3536</v>
      </c>
      <c r="B2896" s="94" t="s">
        <v>3537</v>
      </c>
      <c r="C2896" s="9" t="s">
        <v>1849</v>
      </c>
      <c r="D2896" s="10">
        <v>22.6</v>
      </c>
      <c r="E2896" s="281"/>
      <c r="F2896" s="30">
        <f t="shared" si="113"/>
        <v>0</v>
      </c>
    </row>
    <row r="2897" spans="1:6" s="69" customFormat="1" ht="12" customHeight="1" hidden="1" outlineLevel="3">
      <c r="A2897" s="41" t="s">
        <v>3538</v>
      </c>
      <c r="B2897" s="94" t="s">
        <v>3539</v>
      </c>
      <c r="C2897" s="9" t="s">
        <v>1849</v>
      </c>
      <c r="D2897" s="10">
        <v>22.6</v>
      </c>
      <c r="E2897" s="281"/>
      <c r="F2897" s="30">
        <f t="shared" si="113"/>
        <v>0</v>
      </c>
    </row>
    <row r="2898" spans="1:6" s="69" customFormat="1" ht="12" customHeight="1" hidden="1" outlineLevel="3">
      <c r="A2898" s="41" t="s">
        <v>3540</v>
      </c>
      <c r="B2898" s="94" t="s">
        <v>3541</v>
      </c>
      <c r="C2898" s="9" t="s">
        <v>1849</v>
      </c>
      <c r="D2898" s="10">
        <v>22.6</v>
      </c>
      <c r="E2898" s="281"/>
      <c r="F2898" s="30">
        <f t="shared" si="113"/>
        <v>0</v>
      </c>
    </row>
    <row r="2899" spans="1:6" s="69" customFormat="1" ht="12" customHeight="1" hidden="1" outlineLevel="3">
      <c r="A2899" s="41" t="s">
        <v>3542</v>
      </c>
      <c r="B2899" s="94" t="s">
        <v>3543</v>
      </c>
      <c r="C2899" s="9" t="s">
        <v>1849</v>
      </c>
      <c r="D2899" s="10">
        <v>22.6</v>
      </c>
      <c r="E2899" s="281"/>
      <c r="F2899" s="30">
        <f t="shared" si="113"/>
        <v>0</v>
      </c>
    </row>
    <row r="2900" spans="1:244" s="24" customFormat="1" ht="12" customHeight="1" hidden="1" outlineLevel="3">
      <c r="A2900" s="41" t="s">
        <v>4511</v>
      </c>
      <c r="B2900" s="94" t="s">
        <v>4510</v>
      </c>
      <c r="C2900" s="9" t="s">
        <v>1849</v>
      </c>
      <c r="D2900" s="10">
        <v>401.76</v>
      </c>
      <c r="E2900" s="289"/>
      <c r="F2900" s="30">
        <f t="shared" si="113"/>
        <v>0</v>
      </c>
      <c r="G2900" s="116"/>
      <c r="H2900" s="116"/>
      <c r="I2900" s="116"/>
      <c r="J2900" s="116"/>
      <c r="K2900" s="116"/>
      <c r="L2900" s="116"/>
      <c r="M2900" s="110"/>
      <c r="N2900" s="110"/>
      <c r="O2900" s="110"/>
      <c r="P2900" s="110"/>
      <c r="Q2900" s="110"/>
      <c r="R2900" s="110"/>
      <c r="S2900" s="110"/>
      <c r="T2900" s="110"/>
      <c r="U2900" s="110"/>
      <c r="V2900" s="110"/>
      <c r="W2900" s="110"/>
      <c r="X2900" s="110"/>
      <c r="Y2900" s="110"/>
      <c r="Z2900" s="110"/>
      <c r="AA2900" s="110"/>
      <c r="AB2900" s="110"/>
      <c r="AC2900" s="110"/>
      <c r="AD2900" s="110"/>
      <c r="AE2900" s="110"/>
      <c r="AF2900" s="110"/>
      <c r="AG2900" s="110"/>
      <c r="AH2900" s="110"/>
      <c r="AI2900" s="110"/>
      <c r="AJ2900" s="110"/>
      <c r="AK2900" s="110"/>
      <c r="AL2900" s="110"/>
      <c r="AM2900" s="110"/>
      <c r="AN2900" s="110"/>
      <c r="AO2900" s="110"/>
      <c r="AP2900" s="110"/>
      <c r="AQ2900" s="110"/>
      <c r="AR2900" s="110"/>
      <c r="AS2900" s="110"/>
      <c r="AT2900" s="110"/>
      <c r="AU2900" s="110"/>
      <c r="AV2900" s="110"/>
      <c r="AW2900" s="110"/>
      <c r="AX2900" s="110"/>
      <c r="AY2900" s="110"/>
      <c r="AZ2900" s="110"/>
      <c r="BA2900" s="110"/>
      <c r="BB2900" s="110"/>
      <c r="BC2900" s="110"/>
      <c r="BD2900" s="110"/>
      <c r="BE2900" s="110"/>
      <c r="BF2900" s="110"/>
      <c r="BG2900" s="110"/>
      <c r="BH2900" s="110"/>
      <c r="BI2900" s="110"/>
      <c r="BJ2900" s="110"/>
      <c r="BK2900" s="110"/>
      <c r="BL2900" s="110"/>
      <c r="BM2900" s="110"/>
      <c r="BN2900" s="110"/>
      <c r="BO2900" s="110"/>
      <c r="BP2900" s="110"/>
      <c r="BQ2900" s="110"/>
      <c r="BR2900" s="110"/>
      <c r="BS2900" s="110"/>
      <c r="BT2900" s="110"/>
      <c r="BU2900" s="110"/>
      <c r="BV2900" s="110"/>
      <c r="BW2900" s="110"/>
      <c r="BX2900" s="110"/>
      <c r="BY2900" s="110"/>
      <c r="BZ2900" s="110"/>
      <c r="CA2900" s="110"/>
      <c r="CB2900" s="110"/>
      <c r="CC2900" s="110"/>
      <c r="CD2900" s="110"/>
      <c r="CE2900" s="110"/>
      <c r="CF2900" s="110"/>
      <c r="CG2900" s="110"/>
      <c r="CH2900" s="110"/>
      <c r="CI2900" s="110"/>
      <c r="CJ2900" s="110"/>
      <c r="CK2900" s="110"/>
      <c r="CL2900" s="110"/>
      <c r="CM2900" s="110"/>
      <c r="CN2900" s="110"/>
      <c r="CO2900" s="110"/>
      <c r="CP2900" s="110"/>
      <c r="CQ2900" s="110"/>
      <c r="CR2900" s="110"/>
      <c r="CS2900" s="110"/>
      <c r="CT2900" s="110"/>
      <c r="CU2900" s="110"/>
      <c r="CV2900" s="110"/>
      <c r="CW2900" s="110"/>
      <c r="CX2900" s="110"/>
      <c r="CY2900" s="110"/>
      <c r="CZ2900" s="110"/>
      <c r="DA2900" s="110"/>
      <c r="DB2900" s="110"/>
      <c r="DC2900" s="110"/>
      <c r="DD2900" s="110"/>
      <c r="DE2900" s="110"/>
      <c r="DF2900" s="110"/>
      <c r="DG2900" s="110"/>
      <c r="DH2900" s="110"/>
      <c r="DI2900" s="110"/>
      <c r="DJ2900" s="110"/>
      <c r="DK2900" s="110"/>
      <c r="DL2900" s="110"/>
      <c r="DM2900" s="110"/>
      <c r="DN2900" s="110"/>
      <c r="DO2900" s="110"/>
      <c r="DP2900" s="110"/>
      <c r="DQ2900" s="110"/>
      <c r="DR2900" s="110"/>
      <c r="DS2900" s="110"/>
      <c r="DT2900" s="110"/>
      <c r="DU2900" s="110"/>
      <c r="DV2900" s="110"/>
      <c r="DW2900" s="110"/>
      <c r="DX2900" s="110"/>
      <c r="DY2900" s="110"/>
      <c r="DZ2900" s="110"/>
      <c r="EA2900" s="110"/>
      <c r="EB2900" s="110"/>
      <c r="EC2900" s="110"/>
      <c r="ED2900" s="110"/>
      <c r="EE2900" s="110"/>
      <c r="EF2900" s="110"/>
      <c r="EG2900" s="110"/>
      <c r="EH2900" s="110"/>
      <c r="EI2900" s="110"/>
      <c r="EJ2900" s="110"/>
      <c r="EK2900" s="110"/>
      <c r="EL2900" s="110"/>
      <c r="EM2900" s="110"/>
      <c r="EN2900" s="110"/>
      <c r="EO2900" s="110"/>
      <c r="EP2900" s="110"/>
      <c r="EQ2900" s="110"/>
      <c r="ER2900" s="110"/>
      <c r="ES2900" s="110"/>
      <c r="ET2900" s="110"/>
      <c r="EU2900" s="110"/>
      <c r="EV2900" s="110"/>
      <c r="EW2900" s="110"/>
      <c r="EX2900" s="110"/>
      <c r="EY2900" s="110"/>
      <c r="EZ2900" s="110"/>
      <c r="FA2900" s="110"/>
      <c r="FB2900" s="110"/>
      <c r="FC2900" s="110"/>
      <c r="FD2900" s="110"/>
      <c r="FE2900" s="110"/>
      <c r="FF2900" s="110"/>
      <c r="FG2900" s="110"/>
      <c r="FH2900" s="110"/>
      <c r="FI2900" s="110"/>
      <c r="FJ2900" s="110"/>
      <c r="FK2900" s="110"/>
      <c r="FL2900" s="110"/>
      <c r="FM2900" s="110"/>
      <c r="FN2900" s="110"/>
      <c r="FO2900" s="110"/>
      <c r="FP2900" s="110"/>
      <c r="FQ2900" s="110"/>
      <c r="FR2900" s="110"/>
      <c r="FS2900" s="110"/>
      <c r="FT2900" s="110"/>
      <c r="FU2900" s="110"/>
      <c r="FV2900" s="110"/>
      <c r="FW2900" s="110"/>
      <c r="FX2900" s="110"/>
      <c r="FY2900" s="110"/>
      <c r="FZ2900" s="110"/>
      <c r="GA2900" s="110"/>
      <c r="GB2900" s="110"/>
      <c r="GC2900" s="110"/>
      <c r="GD2900" s="110"/>
      <c r="GE2900" s="110"/>
      <c r="GF2900" s="110"/>
      <c r="GG2900" s="110"/>
      <c r="GH2900" s="110"/>
      <c r="GI2900" s="110"/>
      <c r="GJ2900" s="110"/>
      <c r="GK2900" s="110"/>
      <c r="GL2900" s="110"/>
      <c r="GM2900" s="110"/>
      <c r="GN2900" s="110"/>
      <c r="GO2900" s="110"/>
      <c r="GP2900" s="110"/>
      <c r="GQ2900" s="110"/>
      <c r="GR2900" s="110"/>
      <c r="GS2900" s="110"/>
      <c r="GT2900" s="110"/>
      <c r="GU2900" s="110"/>
      <c r="GV2900" s="110"/>
      <c r="GW2900" s="110"/>
      <c r="GX2900" s="110"/>
      <c r="GY2900" s="110"/>
      <c r="GZ2900" s="110"/>
      <c r="HA2900" s="110"/>
      <c r="HB2900" s="110"/>
      <c r="HC2900" s="110"/>
      <c r="HD2900" s="110"/>
      <c r="HE2900" s="110"/>
      <c r="HF2900" s="110"/>
      <c r="HG2900" s="110"/>
      <c r="HH2900" s="110"/>
      <c r="HI2900" s="110"/>
      <c r="HJ2900" s="110"/>
      <c r="HK2900" s="110"/>
      <c r="HL2900" s="110"/>
      <c r="HM2900" s="110"/>
      <c r="HN2900" s="110"/>
      <c r="HO2900" s="110"/>
      <c r="HP2900" s="110"/>
      <c r="HQ2900" s="110"/>
      <c r="HR2900" s="110"/>
      <c r="HS2900" s="110"/>
      <c r="HT2900" s="110"/>
      <c r="HU2900" s="110"/>
      <c r="HV2900" s="110"/>
      <c r="HW2900" s="110"/>
      <c r="HX2900" s="110"/>
      <c r="HY2900" s="110"/>
      <c r="HZ2900" s="110"/>
      <c r="IA2900" s="110"/>
      <c r="IB2900" s="110"/>
      <c r="IC2900" s="110"/>
      <c r="ID2900" s="110"/>
      <c r="IE2900" s="110"/>
      <c r="IF2900" s="110"/>
      <c r="IG2900" s="110"/>
      <c r="IH2900" s="110"/>
      <c r="II2900" s="110"/>
      <c r="IJ2900" s="110"/>
    </row>
    <row r="2901" spans="1:6" s="4" customFormat="1" ht="13.5" customHeight="1" hidden="1" outlineLevel="2" collapsed="1">
      <c r="A2901" s="166" t="s">
        <v>4017</v>
      </c>
      <c r="B2901" s="167"/>
      <c r="C2901" s="168"/>
      <c r="D2901" s="169"/>
      <c r="E2901" s="285"/>
      <c r="F2901" s="23">
        <f>SUM(F2902:F2919)</f>
        <v>0</v>
      </c>
    </row>
    <row r="2902" spans="1:244" s="24" customFormat="1" ht="12" customHeight="1" hidden="1" outlineLevel="3">
      <c r="A2902" s="41" t="s">
        <v>2450</v>
      </c>
      <c r="B2902" s="100" t="s">
        <v>4018</v>
      </c>
      <c r="C2902" s="9" t="s">
        <v>1849</v>
      </c>
      <c r="D2902" s="32">
        <v>1030.15</v>
      </c>
      <c r="E2902" s="289"/>
      <c r="F2902" s="30">
        <f aca="true" t="shared" si="114" ref="F2902:F2919">D2902*E2902</f>
        <v>0</v>
      </c>
      <c r="G2902" s="110"/>
      <c r="H2902" s="110"/>
      <c r="I2902" s="110"/>
      <c r="J2902" s="110"/>
      <c r="K2902" s="110"/>
      <c r="L2902" s="110"/>
      <c r="M2902" s="110"/>
      <c r="N2902" s="110"/>
      <c r="O2902" s="110"/>
      <c r="P2902" s="110"/>
      <c r="Q2902" s="110"/>
      <c r="R2902" s="110"/>
      <c r="S2902" s="110"/>
      <c r="T2902" s="110"/>
      <c r="U2902" s="110"/>
      <c r="V2902" s="110"/>
      <c r="W2902" s="110"/>
      <c r="X2902" s="110"/>
      <c r="Y2902" s="110"/>
      <c r="Z2902" s="110"/>
      <c r="AA2902" s="110"/>
      <c r="AB2902" s="110"/>
      <c r="AC2902" s="110"/>
      <c r="AD2902" s="110"/>
      <c r="AE2902" s="110"/>
      <c r="AF2902" s="110"/>
      <c r="AG2902" s="110"/>
      <c r="AH2902" s="110"/>
      <c r="AI2902" s="110"/>
      <c r="AJ2902" s="110"/>
      <c r="AK2902" s="110"/>
      <c r="AL2902" s="110"/>
      <c r="AM2902" s="110"/>
      <c r="AN2902" s="110"/>
      <c r="AO2902" s="110"/>
      <c r="AP2902" s="110"/>
      <c r="AQ2902" s="110"/>
      <c r="AR2902" s="110"/>
      <c r="AS2902" s="110"/>
      <c r="AT2902" s="110"/>
      <c r="AU2902" s="110"/>
      <c r="AV2902" s="110"/>
      <c r="AW2902" s="110"/>
      <c r="AX2902" s="110"/>
      <c r="AY2902" s="110"/>
      <c r="AZ2902" s="110"/>
      <c r="BA2902" s="110"/>
      <c r="BB2902" s="110"/>
      <c r="BC2902" s="110"/>
      <c r="BD2902" s="110"/>
      <c r="BE2902" s="110"/>
      <c r="BF2902" s="110"/>
      <c r="BG2902" s="110"/>
      <c r="BH2902" s="110"/>
      <c r="BI2902" s="110"/>
      <c r="BJ2902" s="110"/>
      <c r="BK2902" s="110"/>
      <c r="BL2902" s="110"/>
      <c r="BM2902" s="110"/>
      <c r="BN2902" s="110"/>
      <c r="BO2902" s="110"/>
      <c r="BP2902" s="110"/>
      <c r="BQ2902" s="110"/>
      <c r="BR2902" s="110"/>
      <c r="BS2902" s="110"/>
      <c r="BT2902" s="110"/>
      <c r="BU2902" s="110"/>
      <c r="BV2902" s="110"/>
      <c r="BW2902" s="110"/>
      <c r="BX2902" s="110"/>
      <c r="BY2902" s="110"/>
      <c r="BZ2902" s="110"/>
      <c r="CA2902" s="110"/>
      <c r="CB2902" s="110"/>
      <c r="CC2902" s="110"/>
      <c r="CD2902" s="110"/>
      <c r="CE2902" s="110"/>
      <c r="CF2902" s="110"/>
      <c r="CG2902" s="110"/>
      <c r="CH2902" s="110"/>
      <c r="CI2902" s="110"/>
      <c r="CJ2902" s="110"/>
      <c r="CK2902" s="110"/>
      <c r="CL2902" s="110"/>
      <c r="CM2902" s="110"/>
      <c r="CN2902" s="110"/>
      <c r="CO2902" s="110"/>
      <c r="CP2902" s="110"/>
      <c r="CQ2902" s="110"/>
      <c r="CR2902" s="110"/>
      <c r="CS2902" s="110"/>
      <c r="CT2902" s="110"/>
      <c r="CU2902" s="110"/>
      <c r="CV2902" s="110"/>
      <c r="CW2902" s="110"/>
      <c r="CX2902" s="110"/>
      <c r="CY2902" s="110"/>
      <c r="CZ2902" s="110"/>
      <c r="DA2902" s="110"/>
      <c r="DB2902" s="110"/>
      <c r="DC2902" s="110"/>
      <c r="DD2902" s="110"/>
      <c r="DE2902" s="110"/>
      <c r="DF2902" s="110"/>
      <c r="DG2902" s="110"/>
      <c r="DH2902" s="110"/>
      <c r="DI2902" s="110"/>
      <c r="DJ2902" s="110"/>
      <c r="DK2902" s="110"/>
      <c r="DL2902" s="110"/>
      <c r="DM2902" s="110"/>
      <c r="DN2902" s="110"/>
      <c r="DO2902" s="110"/>
      <c r="DP2902" s="110"/>
      <c r="DQ2902" s="110"/>
      <c r="DR2902" s="110"/>
      <c r="DS2902" s="110"/>
      <c r="DT2902" s="110"/>
      <c r="DU2902" s="110"/>
      <c r="DV2902" s="110"/>
      <c r="DW2902" s="110"/>
      <c r="DX2902" s="110"/>
      <c r="DY2902" s="110"/>
      <c r="DZ2902" s="110"/>
      <c r="EA2902" s="110"/>
      <c r="EB2902" s="110"/>
      <c r="EC2902" s="110"/>
      <c r="ED2902" s="110"/>
      <c r="EE2902" s="110"/>
      <c r="EF2902" s="110"/>
      <c r="EG2902" s="110"/>
      <c r="EH2902" s="110"/>
      <c r="EI2902" s="110"/>
      <c r="EJ2902" s="110"/>
      <c r="EK2902" s="110"/>
      <c r="EL2902" s="110"/>
      <c r="EM2902" s="110"/>
      <c r="EN2902" s="110"/>
      <c r="EO2902" s="110"/>
      <c r="EP2902" s="110"/>
      <c r="EQ2902" s="110"/>
      <c r="ER2902" s="110"/>
      <c r="ES2902" s="110"/>
      <c r="ET2902" s="110"/>
      <c r="EU2902" s="110"/>
      <c r="EV2902" s="110"/>
      <c r="EW2902" s="110"/>
      <c r="EX2902" s="110"/>
      <c r="EY2902" s="110"/>
      <c r="EZ2902" s="110"/>
      <c r="FA2902" s="110"/>
      <c r="FB2902" s="110"/>
      <c r="FC2902" s="110"/>
      <c r="FD2902" s="110"/>
      <c r="FE2902" s="110"/>
      <c r="FF2902" s="110"/>
      <c r="FG2902" s="110"/>
      <c r="FH2902" s="110"/>
      <c r="FI2902" s="110"/>
      <c r="FJ2902" s="110"/>
      <c r="FK2902" s="110"/>
      <c r="FL2902" s="110"/>
      <c r="FM2902" s="110"/>
      <c r="FN2902" s="110"/>
      <c r="FO2902" s="110"/>
      <c r="FP2902" s="110"/>
      <c r="FQ2902" s="110"/>
      <c r="FR2902" s="110"/>
      <c r="FS2902" s="110"/>
      <c r="FT2902" s="110"/>
      <c r="FU2902" s="110"/>
      <c r="FV2902" s="110"/>
      <c r="FW2902" s="110"/>
      <c r="FX2902" s="110"/>
      <c r="FY2902" s="110"/>
      <c r="FZ2902" s="110"/>
      <c r="GA2902" s="110"/>
      <c r="GB2902" s="110"/>
      <c r="GC2902" s="110"/>
      <c r="GD2902" s="110"/>
      <c r="GE2902" s="110"/>
      <c r="GF2902" s="110"/>
      <c r="GG2902" s="110"/>
      <c r="GH2902" s="110"/>
      <c r="GI2902" s="110"/>
      <c r="GJ2902" s="110"/>
      <c r="GK2902" s="110"/>
      <c r="GL2902" s="110"/>
      <c r="GM2902" s="110"/>
      <c r="GN2902" s="110"/>
      <c r="GO2902" s="110"/>
      <c r="GP2902" s="110"/>
      <c r="GQ2902" s="110"/>
      <c r="GR2902" s="110"/>
      <c r="GS2902" s="110"/>
      <c r="GT2902" s="110"/>
      <c r="GU2902" s="110"/>
      <c r="GV2902" s="110"/>
      <c r="GW2902" s="110"/>
      <c r="GX2902" s="110"/>
      <c r="GY2902" s="110"/>
      <c r="GZ2902" s="110"/>
      <c r="HA2902" s="110"/>
      <c r="HB2902" s="110"/>
      <c r="HC2902" s="110"/>
      <c r="HD2902" s="110"/>
      <c r="HE2902" s="110"/>
      <c r="HF2902" s="110"/>
      <c r="HG2902" s="110"/>
      <c r="HH2902" s="110"/>
      <c r="HI2902" s="110"/>
      <c r="HJ2902" s="110"/>
      <c r="HK2902" s="110"/>
      <c r="HL2902" s="110"/>
      <c r="HM2902" s="110"/>
      <c r="HN2902" s="110"/>
      <c r="HO2902" s="110"/>
      <c r="HP2902" s="110"/>
      <c r="HQ2902" s="110"/>
      <c r="HR2902" s="110"/>
      <c r="HS2902" s="110"/>
      <c r="HT2902" s="110"/>
      <c r="HU2902" s="110"/>
      <c r="HV2902" s="110"/>
      <c r="HW2902" s="110"/>
      <c r="HX2902" s="110"/>
      <c r="HY2902" s="110"/>
      <c r="HZ2902" s="110"/>
      <c r="IA2902" s="110"/>
      <c r="IB2902" s="110"/>
      <c r="IC2902" s="110"/>
      <c r="ID2902" s="110"/>
      <c r="IE2902" s="110"/>
      <c r="IF2902" s="110"/>
      <c r="IG2902" s="110"/>
      <c r="IH2902" s="110"/>
      <c r="II2902" s="110"/>
      <c r="IJ2902" s="110"/>
    </row>
    <row r="2903" spans="1:244" s="24" customFormat="1" ht="12" customHeight="1" hidden="1" outlineLevel="3">
      <c r="A2903" s="137" t="s">
        <v>4021</v>
      </c>
      <c r="B2903" s="100" t="s">
        <v>4022</v>
      </c>
      <c r="C2903" s="9" t="s">
        <v>1849</v>
      </c>
      <c r="D2903" s="28">
        <v>163.08</v>
      </c>
      <c r="E2903" s="289"/>
      <c r="F2903" s="30">
        <f>D2903*E2903</f>
        <v>0</v>
      </c>
      <c r="G2903" s="110"/>
      <c r="H2903" s="110"/>
      <c r="I2903" s="110"/>
      <c r="J2903" s="110"/>
      <c r="K2903" s="110"/>
      <c r="L2903" s="110"/>
      <c r="M2903" s="110"/>
      <c r="N2903" s="110"/>
      <c r="O2903" s="110"/>
      <c r="P2903" s="110"/>
      <c r="Q2903" s="110"/>
      <c r="R2903" s="110"/>
      <c r="S2903" s="110"/>
      <c r="T2903" s="110"/>
      <c r="U2903" s="110"/>
      <c r="V2903" s="110"/>
      <c r="W2903" s="110"/>
      <c r="X2903" s="110"/>
      <c r="Y2903" s="110"/>
      <c r="Z2903" s="110"/>
      <c r="AA2903" s="110"/>
      <c r="AB2903" s="110"/>
      <c r="AC2903" s="110"/>
      <c r="AD2903" s="110"/>
      <c r="AE2903" s="110"/>
      <c r="AF2903" s="110"/>
      <c r="AG2903" s="110"/>
      <c r="AH2903" s="110"/>
      <c r="AI2903" s="110"/>
      <c r="AJ2903" s="110"/>
      <c r="AK2903" s="110"/>
      <c r="AL2903" s="110"/>
      <c r="AM2903" s="110"/>
      <c r="AN2903" s="110"/>
      <c r="AO2903" s="110"/>
      <c r="AP2903" s="110"/>
      <c r="AQ2903" s="110"/>
      <c r="AR2903" s="110"/>
      <c r="AS2903" s="110"/>
      <c r="AT2903" s="110"/>
      <c r="AU2903" s="110"/>
      <c r="AV2903" s="110"/>
      <c r="AW2903" s="110"/>
      <c r="AX2903" s="110"/>
      <c r="AY2903" s="110"/>
      <c r="AZ2903" s="110"/>
      <c r="BA2903" s="110"/>
      <c r="BB2903" s="110"/>
      <c r="BC2903" s="110"/>
      <c r="BD2903" s="110"/>
      <c r="BE2903" s="110"/>
      <c r="BF2903" s="110"/>
      <c r="BG2903" s="110"/>
      <c r="BH2903" s="110"/>
      <c r="BI2903" s="110"/>
      <c r="BJ2903" s="110"/>
      <c r="BK2903" s="110"/>
      <c r="BL2903" s="110"/>
      <c r="BM2903" s="110"/>
      <c r="BN2903" s="110"/>
      <c r="BO2903" s="110"/>
      <c r="BP2903" s="110"/>
      <c r="BQ2903" s="110"/>
      <c r="BR2903" s="110"/>
      <c r="BS2903" s="110"/>
      <c r="BT2903" s="110"/>
      <c r="BU2903" s="110"/>
      <c r="BV2903" s="110"/>
      <c r="BW2903" s="110"/>
      <c r="BX2903" s="110"/>
      <c r="BY2903" s="110"/>
      <c r="BZ2903" s="110"/>
      <c r="CA2903" s="110"/>
      <c r="CB2903" s="110"/>
      <c r="CC2903" s="110"/>
      <c r="CD2903" s="110"/>
      <c r="CE2903" s="110"/>
      <c r="CF2903" s="110"/>
      <c r="CG2903" s="110"/>
      <c r="CH2903" s="110"/>
      <c r="CI2903" s="110"/>
      <c r="CJ2903" s="110"/>
      <c r="CK2903" s="110"/>
      <c r="CL2903" s="110"/>
      <c r="CM2903" s="110"/>
      <c r="CN2903" s="110"/>
      <c r="CO2903" s="110"/>
      <c r="CP2903" s="110"/>
      <c r="CQ2903" s="110"/>
      <c r="CR2903" s="110"/>
      <c r="CS2903" s="110"/>
      <c r="CT2903" s="110"/>
      <c r="CU2903" s="110"/>
      <c r="CV2903" s="110"/>
      <c r="CW2903" s="110"/>
      <c r="CX2903" s="110"/>
      <c r="CY2903" s="110"/>
      <c r="CZ2903" s="110"/>
      <c r="DA2903" s="110"/>
      <c r="DB2903" s="110"/>
      <c r="DC2903" s="110"/>
      <c r="DD2903" s="110"/>
      <c r="DE2903" s="110"/>
      <c r="DF2903" s="110"/>
      <c r="DG2903" s="110"/>
      <c r="DH2903" s="110"/>
      <c r="DI2903" s="110"/>
      <c r="DJ2903" s="110"/>
      <c r="DK2903" s="110"/>
      <c r="DL2903" s="110"/>
      <c r="DM2903" s="110"/>
      <c r="DN2903" s="110"/>
      <c r="DO2903" s="110"/>
      <c r="DP2903" s="110"/>
      <c r="DQ2903" s="110"/>
      <c r="DR2903" s="110"/>
      <c r="DS2903" s="110"/>
      <c r="DT2903" s="110"/>
      <c r="DU2903" s="110"/>
      <c r="DV2903" s="110"/>
      <c r="DW2903" s="110"/>
      <c r="DX2903" s="110"/>
      <c r="DY2903" s="110"/>
      <c r="DZ2903" s="110"/>
      <c r="EA2903" s="110"/>
      <c r="EB2903" s="110"/>
      <c r="EC2903" s="110"/>
      <c r="ED2903" s="110"/>
      <c r="EE2903" s="110"/>
      <c r="EF2903" s="110"/>
      <c r="EG2903" s="110"/>
      <c r="EH2903" s="110"/>
      <c r="EI2903" s="110"/>
      <c r="EJ2903" s="110"/>
      <c r="EK2903" s="110"/>
      <c r="EL2903" s="110"/>
      <c r="EM2903" s="110"/>
      <c r="EN2903" s="110"/>
      <c r="EO2903" s="110"/>
      <c r="EP2903" s="110"/>
      <c r="EQ2903" s="110"/>
      <c r="ER2903" s="110"/>
      <c r="ES2903" s="110"/>
      <c r="ET2903" s="110"/>
      <c r="EU2903" s="110"/>
      <c r="EV2903" s="110"/>
      <c r="EW2903" s="110"/>
      <c r="EX2903" s="110"/>
      <c r="EY2903" s="110"/>
      <c r="EZ2903" s="110"/>
      <c r="FA2903" s="110"/>
      <c r="FB2903" s="110"/>
      <c r="FC2903" s="110"/>
      <c r="FD2903" s="110"/>
      <c r="FE2903" s="110"/>
      <c r="FF2903" s="110"/>
      <c r="FG2903" s="110"/>
      <c r="FH2903" s="110"/>
      <c r="FI2903" s="110"/>
      <c r="FJ2903" s="110"/>
      <c r="FK2903" s="110"/>
      <c r="FL2903" s="110"/>
      <c r="FM2903" s="110"/>
      <c r="FN2903" s="110"/>
      <c r="FO2903" s="110"/>
      <c r="FP2903" s="110"/>
      <c r="FQ2903" s="110"/>
      <c r="FR2903" s="110"/>
      <c r="FS2903" s="110"/>
      <c r="FT2903" s="110"/>
      <c r="FU2903" s="110"/>
      <c r="FV2903" s="110"/>
      <c r="FW2903" s="110"/>
      <c r="FX2903" s="110"/>
      <c r="FY2903" s="110"/>
      <c r="FZ2903" s="110"/>
      <c r="GA2903" s="110"/>
      <c r="GB2903" s="110"/>
      <c r="GC2903" s="110"/>
      <c r="GD2903" s="110"/>
      <c r="GE2903" s="110"/>
      <c r="GF2903" s="110"/>
      <c r="GG2903" s="110"/>
      <c r="GH2903" s="110"/>
      <c r="GI2903" s="110"/>
      <c r="GJ2903" s="110"/>
      <c r="GK2903" s="110"/>
      <c r="GL2903" s="110"/>
      <c r="GM2903" s="110"/>
      <c r="GN2903" s="110"/>
      <c r="GO2903" s="110"/>
      <c r="GP2903" s="110"/>
      <c r="GQ2903" s="110"/>
      <c r="GR2903" s="110"/>
      <c r="GS2903" s="110"/>
      <c r="GT2903" s="110"/>
      <c r="GU2903" s="110"/>
      <c r="GV2903" s="110"/>
      <c r="GW2903" s="110"/>
      <c r="GX2903" s="110"/>
      <c r="GY2903" s="110"/>
      <c r="GZ2903" s="110"/>
      <c r="HA2903" s="110"/>
      <c r="HB2903" s="110"/>
      <c r="HC2903" s="110"/>
      <c r="HD2903" s="110"/>
      <c r="HE2903" s="110"/>
      <c r="HF2903" s="110"/>
      <c r="HG2903" s="110"/>
      <c r="HH2903" s="110"/>
      <c r="HI2903" s="110"/>
      <c r="HJ2903" s="110"/>
      <c r="HK2903" s="110"/>
      <c r="HL2903" s="110"/>
      <c r="HM2903" s="110"/>
      <c r="HN2903" s="110"/>
      <c r="HO2903" s="110"/>
      <c r="HP2903" s="110"/>
      <c r="HQ2903" s="110"/>
      <c r="HR2903" s="110"/>
      <c r="HS2903" s="110"/>
      <c r="HT2903" s="110"/>
      <c r="HU2903" s="110"/>
      <c r="HV2903" s="110"/>
      <c r="HW2903" s="110"/>
      <c r="HX2903" s="110"/>
      <c r="HY2903" s="110"/>
      <c r="HZ2903" s="110"/>
      <c r="IA2903" s="110"/>
      <c r="IB2903" s="110"/>
      <c r="IC2903" s="110"/>
      <c r="ID2903" s="110"/>
      <c r="IE2903" s="110"/>
      <c r="IF2903" s="110"/>
      <c r="IG2903" s="110"/>
      <c r="IH2903" s="110"/>
      <c r="II2903" s="110"/>
      <c r="IJ2903" s="110"/>
    </row>
    <row r="2904" spans="1:244" s="24" customFormat="1" ht="12" customHeight="1" hidden="1" outlineLevel="3">
      <c r="A2904" s="129" t="s">
        <v>4027</v>
      </c>
      <c r="B2904" s="100" t="s">
        <v>4029</v>
      </c>
      <c r="C2904" s="9" t="s">
        <v>1849</v>
      </c>
      <c r="D2904" s="28">
        <v>489.07</v>
      </c>
      <c r="E2904" s="289"/>
      <c r="F2904" s="30">
        <f t="shared" si="114"/>
        <v>0</v>
      </c>
      <c r="G2904" s="110"/>
      <c r="H2904" s="110"/>
      <c r="I2904" s="110"/>
      <c r="J2904" s="110"/>
      <c r="K2904" s="110"/>
      <c r="L2904" s="110"/>
      <c r="M2904" s="110"/>
      <c r="N2904" s="110"/>
      <c r="O2904" s="110"/>
      <c r="P2904" s="110"/>
      <c r="Q2904" s="110"/>
      <c r="R2904" s="110"/>
      <c r="S2904" s="110"/>
      <c r="T2904" s="110"/>
      <c r="U2904" s="110"/>
      <c r="V2904" s="110"/>
      <c r="W2904" s="110"/>
      <c r="X2904" s="110"/>
      <c r="Y2904" s="110"/>
      <c r="Z2904" s="110"/>
      <c r="AA2904" s="110"/>
      <c r="AB2904" s="110"/>
      <c r="AC2904" s="110"/>
      <c r="AD2904" s="110"/>
      <c r="AE2904" s="110"/>
      <c r="AF2904" s="110"/>
      <c r="AG2904" s="110"/>
      <c r="AH2904" s="110"/>
      <c r="AI2904" s="110"/>
      <c r="AJ2904" s="110"/>
      <c r="AK2904" s="110"/>
      <c r="AL2904" s="110"/>
      <c r="AM2904" s="110"/>
      <c r="AN2904" s="110"/>
      <c r="AO2904" s="110"/>
      <c r="AP2904" s="110"/>
      <c r="AQ2904" s="110"/>
      <c r="AR2904" s="110"/>
      <c r="AS2904" s="110"/>
      <c r="AT2904" s="110"/>
      <c r="AU2904" s="110"/>
      <c r="AV2904" s="110"/>
      <c r="AW2904" s="110"/>
      <c r="AX2904" s="110"/>
      <c r="AY2904" s="110"/>
      <c r="AZ2904" s="110"/>
      <c r="BA2904" s="110"/>
      <c r="BB2904" s="110"/>
      <c r="BC2904" s="110"/>
      <c r="BD2904" s="110"/>
      <c r="BE2904" s="110"/>
      <c r="BF2904" s="110"/>
      <c r="BG2904" s="110"/>
      <c r="BH2904" s="110"/>
      <c r="BI2904" s="110"/>
      <c r="BJ2904" s="110"/>
      <c r="BK2904" s="110"/>
      <c r="BL2904" s="110"/>
      <c r="BM2904" s="110"/>
      <c r="BN2904" s="110"/>
      <c r="BO2904" s="110"/>
      <c r="BP2904" s="110"/>
      <c r="BQ2904" s="110"/>
      <c r="BR2904" s="110"/>
      <c r="BS2904" s="110"/>
      <c r="BT2904" s="110"/>
      <c r="BU2904" s="110"/>
      <c r="BV2904" s="110"/>
      <c r="BW2904" s="110"/>
      <c r="BX2904" s="110"/>
      <c r="BY2904" s="110"/>
      <c r="BZ2904" s="110"/>
      <c r="CA2904" s="110"/>
      <c r="CB2904" s="110"/>
      <c r="CC2904" s="110"/>
      <c r="CD2904" s="110"/>
      <c r="CE2904" s="110"/>
      <c r="CF2904" s="110"/>
      <c r="CG2904" s="110"/>
      <c r="CH2904" s="110"/>
      <c r="CI2904" s="110"/>
      <c r="CJ2904" s="110"/>
      <c r="CK2904" s="110"/>
      <c r="CL2904" s="110"/>
      <c r="CM2904" s="110"/>
      <c r="CN2904" s="110"/>
      <c r="CO2904" s="110"/>
      <c r="CP2904" s="110"/>
      <c r="CQ2904" s="110"/>
      <c r="CR2904" s="110"/>
      <c r="CS2904" s="110"/>
      <c r="CT2904" s="110"/>
      <c r="CU2904" s="110"/>
      <c r="CV2904" s="110"/>
      <c r="CW2904" s="110"/>
      <c r="CX2904" s="110"/>
      <c r="CY2904" s="110"/>
      <c r="CZ2904" s="110"/>
      <c r="DA2904" s="110"/>
      <c r="DB2904" s="110"/>
      <c r="DC2904" s="110"/>
      <c r="DD2904" s="110"/>
      <c r="DE2904" s="110"/>
      <c r="DF2904" s="110"/>
      <c r="DG2904" s="110"/>
      <c r="DH2904" s="110"/>
      <c r="DI2904" s="110"/>
      <c r="DJ2904" s="110"/>
      <c r="DK2904" s="110"/>
      <c r="DL2904" s="110"/>
      <c r="DM2904" s="110"/>
      <c r="DN2904" s="110"/>
      <c r="DO2904" s="110"/>
      <c r="DP2904" s="110"/>
      <c r="DQ2904" s="110"/>
      <c r="DR2904" s="110"/>
      <c r="DS2904" s="110"/>
      <c r="DT2904" s="110"/>
      <c r="DU2904" s="110"/>
      <c r="DV2904" s="110"/>
      <c r="DW2904" s="110"/>
      <c r="DX2904" s="110"/>
      <c r="DY2904" s="110"/>
      <c r="DZ2904" s="110"/>
      <c r="EA2904" s="110"/>
      <c r="EB2904" s="110"/>
      <c r="EC2904" s="110"/>
      <c r="ED2904" s="110"/>
      <c r="EE2904" s="110"/>
      <c r="EF2904" s="110"/>
      <c r="EG2904" s="110"/>
      <c r="EH2904" s="110"/>
      <c r="EI2904" s="110"/>
      <c r="EJ2904" s="110"/>
      <c r="EK2904" s="110"/>
      <c r="EL2904" s="110"/>
      <c r="EM2904" s="110"/>
      <c r="EN2904" s="110"/>
      <c r="EO2904" s="110"/>
      <c r="EP2904" s="110"/>
      <c r="EQ2904" s="110"/>
      <c r="ER2904" s="110"/>
      <c r="ES2904" s="110"/>
      <c r="ET2904" s="110"/>
      <c r="EU2904" s="110"/>
      <c r="EV2904" s="110"/>
      <c r="EW2904" s="110"/>
      <c r="EX2904" s="110"/>
      <c r="EY2904" s="110"/>
      <c r="EZ2904" s="110"/>
      <c r="FA2904" s="110"/>
      <c r="FB2904" s="110"/>
      <c r="FC2904" s="110"/>
      <c r="FD2904" s="110"/>
      <c r="FE2904" s="110"/>
      <c r="FF2904" s="110"/>
      <c r="FG2904" s="110"/>
      <c r="FH2904" s="110"/>
      <c r="FI2904" s="110"/>
      <c r="FJ2904" s="110"/>
      <c r="FK2904" s="110"/>
      <c r="FL2904" s="110"/>
      <c r="FM2904" s="110"/>
      <c r="FN2904" s="110"/>
      <c r="FO2904" s="110"/>
      <c r="FP2904" s="110"/>
      <c r="FQ2904" s="110"/>
      <c r="FR2904" s="110"/>
      <c r="FS2904" s="110"/>
      <c r="FT2904" s="110"/>
      <c r="FU2904" s="110"/>
      <c r="FV2904" s="110"/>
      <c r="FW2904" s="110"/>
      <c r="FX2904" s="110"/>
      <c r="FY2904" s="110"/>
      <c r="FZ2904" s="110"/>
      <c r="GA2904" s="110"/>
      <c r="GB2904" s="110"/>
      <c r="GC2904" s="110"/>
      <c r="GD2904" s="110"/>
      <c r="GE2904" s="110"/>
      <c r="GF2904" s="110"/>
      <c r="GG2904" s="110"/>
      <c r="GH2904" s="110"/>
      <c r="GI2904" s="110"/>
      <c r="GJ2904" s="110"/>
      <c r="GK2904" s="110"/>
      <c r="GL2904" s="110"/>
      <c r="GM2904" s="110"/>
      <c r="GN2904" s="110"/>
      <c r="GO2904" s="110"/>
      <c r="GP2904" s="110"/>
      <c r="GQ2904" s="110"/>
      <c r="GR2904" s="110"/>
      <c r="GS2904" s="110"/>
      <c r="GT2904" s="110"/>
      <c r="GU2904" s="110"/>
      <c r="GV2904" s="110"/>
      <c r="GW2904" s="110"/>
      <c r="GX2904" s="110"/>
      <c r="GY2904" s="110"/>
      <c r="GZ2904" s="110"/>
      <c r="HA2904" s="110"/>
      <c r="HB2904" s="110"/>
      <c r="HC2904" s="110"/>
      <c r="HD2904" s="110"/>
      <c r="HE2904" s="110"/>
      <c r="HF2904" s="110"/>
      <c r="HG2904" s="110"/>
      <c r="HH2904" s="110"/>
      <c r="HI2904" s="110"/>
      <c r="HJ2904" s="110"/>
      <c r="HK2904" s="110"/>
      <c r="HL2904" s="110"/>
      <c r="HM2904" s="110"/>
      <c r="HN2904" s="110"/>
      <c r="HO2904" s="110"/>
      <c r="HP2904" s="110"/>
      <c r="HQ2904" s="110"/>
      <c r="HR2904" s="110"/>
      <c r="HS2904" s="110"/>
      <c r="HT2904" s="110"/>
      <c r="HU2904" s="110"/>
      <c r="HV2904" s="110"/>
      <c r="HW2904" s="110"/>
      <c r="HX2904" s="110"/>
      <c r="HY2904" s="110"/>
      <c r="HZ2904" s="110"/>
      <c r="IA2904" s="110"/>
      <c r="IB2904" s="110"/>
      <c r="IC2904" s="110"/>
      <c r="ID2904" s="110"/>
      <c r="IE2904" s="110"/>
      <c r="IF2904" s="110"/>
      <c r="IG2904" s="110"/>
      <c r="IH2904" s="110"/>
      <c r="II2904" s="110"/>
      <c r="IJ2904" s="110"/>
    </row>
    <row r="2905" spans="1:244" s="24" customFormat="1" ht="12" customHeight="1" hidden="1" outlineLevel="3">
      <c r="A2905" s="129" t="s">
        <v>4028</v>
      </c>
      <c r="B2905" s="100" t="s">
        <v>4030</v>
      </c>
      <c r="C2905" s="9" t="s">
        <v>1849</v>
      </c>
      <c r="D2905" s="32">
        <v>1859.99</v>
      </c>
      <c r="E2905" s="289"/>
      <c r="F2905" s="30">
        <f t="shared" si="114"/>
        <v>0</v>
      </c>
      <c r="G2905" s="110"/>
      <c r="H2905" s="110"/>
      <c r="I2905" s="110"/>
      <c r="J2905" s="110"/>
      <c r="K2905" s="110"/>
      <c r="L2905" s="110"/>
      <c r="M2905" s="110"/>
      <c r="N2905" s="110"/>
      <c r="O2905" s="110"/>
      <c r="P2905" s="110"/>
      <c r="Q2905" s="110"/>
      <c r="R2905" s="110"/>
      <c r="S2905" s="110"/>
      <c r="T2905" s="110"/>
      <c r="U2905" s="110"/>
      <c r="V2905" s="110"/>
      <c r="W2905" s="110"/>
      <c r="X2905" s="110"/>
      <c r="Y2905" s="110"/>
      <c r="Z2905" s="110"/>
      <c r="AA2905" s="110"/>
      <c r="AB2905" s="110"/>
      <c r="AC2905" s="110"/>
      <c r="AD2905" s="110"/>
      <c r="AE2905" s="110"/>
      <c r="AF2905" s="110"/>
      <c r="AG2905" s="110"/>
      <c r="AH2905" s="110"/>
      <c r="AI2905" s="110"/>
      <c r="AJ2905" s="110"/>
      <c r="AK2905" s="110"/>
      <c r="AL2905" s="110"/>
      <c r="AM2905" s="110"/>
      <c r="AN2905" s="110"/>
      <c r="AO2905" s="110"/>
      <c r="AP2905" s="110"/>
      <c r="AQ2905" s="110"/>
      <c r="AR2905" s="110"/>
      <c r="AS2905" s="110"/>
      <c r="AT2905" s="110"/>
      <c r="AU2905" s="110"/>
      <c r="AV2905" s="110"/>
      <c r="AW2905" s="110"/>
      <c r="AX2905" s="110"/>
      <c r="AY2905" s="110"/>
      <c r="AZ2905" s="110"/>
      <c r="BA2905" s="110"/>
      <c r="BB2905" s="110"/>
      <c r="BC2905" s="110"/>
      <c r="BD2905" s="110"/>
      <c r="BE2905" s="110"/>
      <c r="BF2905" s="110"/>
      <c r="BG2905" s="110"/>
      <c r="BH2905" s="110"/>
      <c r="BI2905" s="110"/>
      <c r="BJ2905" s="110"/>
      <c r="BK2905" s="110"/>
      <c r="BL2905" s="110"/>
      <c r="BM2905" s="110"/>
      <c r="BN2905" s="110"/>
      <c r="BO2905" s="110"/>
      <c r="BP2905" s="110"/>
      <c r="BQ2905" s="110"/>
      <c r="BR2905" s="110"/>
      <c r="BS2905" s="110"/>
      <c r="BT2905" s="110"/>
      <c r="BU2905" s="110"/>
      <c r="BV2905" s="110"/>
      <c r="BW2905" s="110"/>
      <c r="BX2905" s="110"/>
      <c r="BY2905" s="110"/>
      <c r="BZ2905" s="110"/>
      <c r="CA2905" s="110"/>
      <c r="CB2905" s="110"/>
      <c r="CC2905" s="110"/>
      <c r="CD2905" s="110"/>
      <c r="CE2905" s="110"/>
      <c r="CF2905" s="110"/>
      <c r="CG2905" s="110"/>
      <c r="CH2905" s="110"/>
      <c r="CI2905" s="110"/>
      <c r="CJ2905" s="110"/>
      <c r="CK2905" s="110"/>
      <c r="CL2905" s="110"/>
      <c r="CM2905" s="110"/>
      <c r="CN2905" s="110"/>
      <c r="CO2905" s="110"/>
      <c r="CP2905" s="110"/>
      <c r="CQ2905" s="110"/>
      <c r="CR2905" s="110"/>
      <c r="CS2905" s="110"/>
      <c r="CT2905" s="110"/>
      <c r="CU2905" s="110"/>
      <c r="CV2905" s="110"/>
      <c r="CW2905" s="110"/>
      <c r="CX2905" s="110"/>
      <c r="CY2905" s="110"/>
      <c r="CZ2905" s="110"/>
      <c r="DA2905" s="110"/>
      <c r="DB2905" s="110"/>
      <c r="DC2905" s="110"/>
      <c r="DD2905" s="110"/>
      <c r="DE2905" s="110"/>
      <c r="DF2905" s="110"/>
      <c r="DG2905" s="110"/>
      <c r="DH2905" s="110"/>
      <c r="DI2905" s="110"/>
      <c r="DJ2905" s="110"/>
      <c r="DK2905" s="110"/>
      <c r="DL2905" s="110"/>
      <c r="DM2905" s="110"/>
      <c r="DN2905" s="110"/>
      <c r="DO2905" s="110"/>
      <c r="DP2905" s="110"/>
      <c r="DQ2905" s="110"/>
      <c r="DR2905" s="110"/>
      <c r="DS2905" s="110"/>
      <c r="DT2905" s="110"/>
      <c r="DU2905" s="110"/>
      <c r="DV2905" s="110"/>
      <c r="DW2905" s="110"/>
      <c r="DX2905" s="110"/>
      <c r="DY2905" s="110"/>
      <c r="DZ2905" s="110"/>
      <c r="EA2905" s="110"/>
      <c r="EB2905" s="110"/>
      <c r="EC2905" s="110"/>
      <c r="ED2905" s="110"/>
      <c r="EE2905" s="110"/>
      <c r="EF2905" s="110"/>
      <c r="EG2905" s="110"/>
      <c r="EH2905" s="110"/>
      <c r="EI2905" s="110"/>
      <c r="EJ2905" s="110"/>
      <c r="EK2905" s="110"/>
      <c r="EL2905" s="110"/>
      <c r="EM2905" s="110"/>
      <c r="EN2905" s="110"/>
      <c r="EO2905" s="110"/>
      <c r="EP2905" s="110"/>
      <c r="EQ2905" s="110"/>
      <c r="ER2905" s="110"/>
      <c r="ES2905" s="110"/>
      <c r="ET2905" s="110"/>
      <c r="EU2905" s="110"/>
      <c r="EV2905" s="110"/>
      <c r="EW2905" s="110"/>
      <c r="EX2905" s="110"/>
      <c r="EY2905" s="110"/>
      <c r="EZ2905" s="110"/>
      <c r="FA2905" s="110"/>
      <c r="FB2905" s="110"/>
      <c r="FC2905" s="110"/>
      <c r="FD2905" s="110"/>
      <c r="FE2905" s="110"/>
      <c r="FF2905" s="110"/>
      <c r="FG2905" s="110"/>
      <c r="FH2905" s="110"/>
      <c r="FI2905" s="110"/>
      <c r="FJ2905" s="110"/>
      <c r="FK2905" s="110"/>
      <c r="FL2905" s="110"/>
      <c r="FM2905" s="110"/>
      <c r="FN2905" s="110"/>
      <c r="FO2905" s="110"/>
      <c r="FP2905" s="110"/>
      <c r="FQ2905" s="110"/>
      <c r="FR2905" s="110"/>
      <c r="FS2905" s="110"/>
      <c r="FT2905" s="110"/>
      <c r="FU2905" s="110"/>
      <c r="FV2905" s="110"/>
      <c r="FW2905" s="110"/>
      <c r="FX2905" s="110"/>
      <c r="FY2905" s="110"/>
      <c r="FZ2905" s="110"/>
      <c r="GA2905" s="110"/>
      <c r="GB2905" s="110"/>
      <c r="GC2905" s="110"/>
      <c r="GD2905" s="110"/>
      <c r="GE2905" s="110"/>
      <c r="GF2905" s="110"/>
      <c r="GG2905" s="110"/>
      <c r="GH2905" s="110"/>
      <c r="GI2905" s="110"/>
      <c r="GJ2905" s="110"/>
      <c r="GK2905" s="110"/>
      <c r="GL2905" s="110"/>
      <c r="GM2905" s="110"/>
      <c r="GN2905" s="110"/>
      <c r="GO2905" s="110"/>
      <c r="GP2905" s="110"/>
      <c r="GQ2905" s="110"/>
      <c r="GR2905" s="110"/>
      <c r="GS2905" s="110"/>
      <c r="GT2905" s="110"/>
      <c r="GU2905" s="110"/>
      <c r="GV2905" s="110"/>
      <c r="GW2905" s="110"/>
      <c r="GX2905" s="110"/>
      <c r="GY2905" s="110"/>
      <c r="GZ2905" s="110"/>
      <c r="HA2905" s="110"/>
      <c r="HB2905" s="110"/>
      <c r="HC2905" s="110"/>
      <c r="HD2905" s="110"/>
      <c r="HE2905" s="110"/>
      <c r="HF2905" s="110"/>
      <c r="HG2905" s="110"/>
      <c r="HH2905" s="110"/>
      <c r="HI2905" s="110"/>
      <c r="HJ2905" s="110"/>
      <c r="HK2905" s="110"/>
      <c r="HL2905" s="110"/>
      <c r="HM2905" s="110"/>
      <c r="HN2905" s="110"/>
      <c r="HO2905" s="110"/>
      <c r="HP2905" s="110"/>
      <c r="HQ2905" s="110"/>
      <c r="HR2905" s="110"/>
      <c r="HS2905" s="110"/>
      <c r="HT2905" s="110"/>
      <c r="HU2905" s="110"/>
      <c r="HV2905" s="110"/>
      <c r="HW2905" s="110"/>
      <c r="HX2905" s="110"/>
      <c r="HY2905" s="110"/>
      <c r="HZ2905" s="110"/>
      <c r="IA2905" s="110"/>
      <c r="IB2905" s="110"/>
      <c r="IC2905" s="110"/>
      <c r="ID2905" s="110"/>
      <c r="IE2905" s="110"/>
      <c r="IF2905" s="110"/>
      <c r="IG2905" s="110"/>
      <c r="IH2905" s="110"/>
      <c r="II2905" s="110"/>
      <c r="IJ2905" s="110"/>
    </row>
    <row r="2906" spans="1:244" s="24" customFormat="1" ht="12" customHeight="1" hidden="1" outlineLevel="3">
      <c r="A2906" s="129" t="s">
        <v>4031</v>
      </c>
      <c r="B2906" s="100" t="s">
        <v>4032</v>
      </c>
      <c r="C2906" s="9" t="s">
        <v>1849</v>
      </c>
      <c r="D2906" s="28">
        <v>119.99</v>
      </c>
      <c r="E2906" s="289"/>
      <c r="F2906" s="30">
        <f t="shared" si="114"/>
        <v>0</v>
      </c>
      <c r="G2906" s="110"/>
      <c r="H2906" s="110"/>
      <c r="I2906" s="110"/>
      <c r="J2906" s="110"/>
      <c r="K2906" s="110"/>
      <c r="L2906" s="110"/>
      <c r="M2906" s="110"/>
      <c r="N2906" s="110"/>
      <c r="O2906" s="110"/>
      <c r="P2906" s="110"/>
      <c r="Q2906" s="110"/>
      <c r="R2906" s="110"/>
      <c r="S2906" s="110"/>
      <c r="T2906" s="110"/>
      <c r="U2906" s="110"/>
      <c r="V2906" s="110"/>
      <c r="W2906" s="110"/>
      <c r="X2906" s="110"/>
      <c r="Y2906" s="110"/>
      <c r="Z2906" s="110"/>
      <c r="AA2906" s="110"/>
      <c r="AB2906" s="110"/>
      <c r="AC2906" s="110"/>
      <c r="AD2906" s="110"/>
      <c r="AE2906" s="110"/>
      <c r="AF2906" s="110"/>
      <c r="AG2906" s="110"/>
      <c r="AH2906" s="110"/>
      <c r="AI2906" s="110"/>
      <c r="AJ2906" s="110"/>
      <c r="AK2906" s="110"/>
      <c r="AL2906" s="110"/>
      <c r="AM2906" s="110"/>
      <c r="AN2906" s="110"/>
      <c r="AO2906" s="110"/>
      <c r="AP2906" s="110"/>
      <c r="AQ2906" s="110"/>
      <c r="AR2906" s="110"/>
      <c r="AS2906" s="110"/>
      <c r="AT2906" s="110"/>
      <c r="AU2906" s="110"/>
      <c r="AV2906" s="110"/>
      <c r="AW2906" s="110"/>
      <c r="AX2906" s="110"/>
      <c r="AY2906" s="110"/>
      <c r="AZ2906" s="110"/>
      <c r="BA2906" s="110"/>
      <c r="BB2906" s="110"/>
      <c r="BC2906" s="110"/>
      <c r="BD2906" s="110"/>
      <c r="BE2906" s="110"/>
      <c r="BF2906" s="110"/>
      <c r="BG2906" s="110"/>
      <c r="BH2906" s="110"/>
      <c r="BI2906" s="110"/>
      <c r="BJ2906" s="110"/>
      <c r="BK2906" s="110"/>
      <c r="BL2906" s="110"/>
      <c r="BM2906" s="110"/>
      <c r="BN2906" s="110"/>
      <c r="BO2906" s="110"/>
      <c r="BP2906" s="110"/>
      <c r="BQ2906" s="110"/>
      <c r="BR2906" s="110"/>
      <c r="BS2906" s="110"/>
      <c r="BT2906" s="110"/>
      <c r="BU2906" s="110"/>
      <c r="BV2906" s="110"/>
      <c r="BW2906" s="110"/>
      <c r="BX2906" s="110"/>
      <c r="BY2906" s="110"/>
      <c r="BZ2906" s="110"/>
      <c r="CA2906" s="110"/>
      <c r="CB2906" s="110"/>
      <c r="CC2906" s="110"/>
      <c r="CD2906" s="110"/>
      <c r="CE2906" s="110"/>
      <c r="CF2906" s="110"/>
      <c r="CG2906" s="110"/>
      <c r="CH2906" s="110"/>
      <c r="CI2906" s="110"/>
      <c r="CJ2906" s="110"/>
      <c r="CK2906" s="110"/>
      <c r="CL2906" s="110"/>
      <c r="CM2906" s="110"/>
      <c r="CN2906" s="110"/>
      <c r="CO2906" s="110"/>
      <c r="CP2906" s="110"/>
      <c r="CQ2906" s="110"/>
      <c r="CR2906" s="110"/>
      <c r="CS2906" s="110"/>
      <c r="CT2906" s="110"/>
      <c r="CU2906" s="110"/>
      <c r="CV2906" s="110"/>
      <c r="CW2906" s="110"/>
      <c r="CX2906" s="110"/>
      <c r="CY2906" s="110"/>
      <c r="CZ2906" s="110"/>
      <c r="DA2906" s="110"/>
      <c r="DB2906" s="110"/>
      <c r="DC2906" s="110"/>
      <c r="DD2906" s="110"/>
      <c r="DE2906" s="110"/>
      <c r="DF2906" s="110"/>
      <c r="DG2906" s="110"/>
      <c r="DH2906" s="110"/>
      <c r="DI2906" s="110"/>
      <c r="DJ2906" s="110"/>
      <c r="DK2906" s="110"/>
      <c r="DL2906" s="110"/>
      <c r="DM2906" s="110"/>
      <c r="DN2906" s="110"/>
      <c r="DO2906" s="110"/>
      <c r="DP2906" s="110"/>
      <c r="DQ2906" s="110"/>
      <c r="DR2906" s="110"/>
      <c r="DS2906" s="110"/>
      <c r="DT2906" s="110"/>
      <c r="DU2906" s="110"/>
      <c r="DV2906" s="110"/>
      <c r="DW2906" s="110"/>
      <c r="DX2906" s="110"/>
      <c r="DY2906" s="110"/>
      <c r="DZ2906" s="110"/>
      <c r="EA2906" s="110"/>
      <c r="EB2906" s="110"/>
      <c r="EC2906" s="110"/>
      <c r="ED2906" s="110"/>
      <c r="EE2906" s="110"/>
      <c r="EF2906" s="110"/>
      <c r="EG2906" s="110"/>
      <c r="EH2906" s="110"/>
      <c r="EI2906" s="110"/>
      <c r="EJ2906" s="110"/>
      <c r="EK2906" s="110"/>
      <c r="EL2906" s="110"/>
      <c r="EM2906" s="110"/>
      <c r="EN2906" s="110"/>
      <c r="EO2906" s="110"/>
      <c r="EP2906" s="110"/>
      <c r="EQ2906" s="110"/>
      <c r="ER2906" s="110"/>
      <c r="ES2906" s="110"/>
      <c r="ET2906" s="110"/>
      <c r="EU2906" s="110"/>
      <c r="EV2906" s="110"/>
      <c r="EW2906" s="110"/>
      <c r="EX2906" s="110"/>
      <c r="EY2906" s="110"/>
      <c r="EZ2906" s="110"/>
      <c r="FA2906" s="110"/>
      <c r="FB2906" s="110"/>
      <c r="FC2906" s="110"/>
      <c r="FD2906" s="110"/>
      <c r="FE2906" s="110"/>
      <c r="FF2906" s="110"/>
      <c r="FG2906" s="110"/>
      <c r="FH2906" s="110"/>
      <c r="FI2906" s="110"/>
      <c r="FJ2906" s="110"/>
      <c r="FK2906" s="110"/>
      <c r="FL2906" s="110"/>
      <c r="FM2906" s="110"/>
      <c r="FN2906" s="110"/>
      <c r="FO2906" s="110"/>
      <c r="FP2906" s="110"/>
      <c r="FQ2906" s="110"/>
      <c r="FR2906" s="110"/>
      <c r="FS2906" s="110"/>
      <c r="FT2906" s="110"/>
      <c r="FU2906" s="110"/>
      <c r="FV2906" s="110"/>
      <c r="FW2906" s="110"/>
      <c r="FX2906" s="110"/>
      <c r="FY2906" s="110"/>
      <c r="FZ2906" s="110"/>
      <c r="GA2906" s="110"/>
      <c r="GB2906" s="110"/>
      <c r="GC2906" s="110"/>
      <c r="GD2906" s="110"/>
      <c r="GE2906" s="110"/>
      <c r="GF2906" s="110"/>
      <c r="GG2906" s="110"/>
      <c r="GH2906" s="110"/>
      <c r="GI2906" s="110"/>
      <c r="GJ2906" s="110"/>
      <c r="GK2906" s="110"/>
      <c r="GL2906" s="110"/>
      <c r="GM2906" s="110"/>
      <c r="GN2906" s="110"/>
      <c r="GO2906" s="110"/>
      <c r="GP2906" s="110"/>
      <c r="GQ2906" s="110"/>
      <c r="GR2906" s="110"/>
      <c r="GS2906" s="110"/>
      <c r="GT2906" s="110"/>
      <c r="GU2906" s="110"/>
      <c r="GV2906" s="110"/>
      <c r="GW2906" s="110"/>
      <c r="GX2906" s="110"/>
      <c r="GY2906" s="110"/>
      <c r="GZ2906" s="110"/>
      <c r="HA2906" s="110"/>
      <c r="HB2906" s="110"/>
      <c r="HC2906" s="110"/>
      <c r="HD2906" s="110"/>
      <c r="HE2906" s="110"/>
      <c r="HF2906" s="110"/>
      <c r="HG2906" s="110"/>
      <c r="HH2906" s="110"/>
      <c r="HI2906" s="110"/>
      <c r="HJ2906" s="110"/>
      <c r="HK2906" s="110"/>
      <c r="HL2906" s="110"/>
      <c r="HM2906" s="110"/>
      <c r="HN2906" s="110"/>
      <c r="HO2906" s="110"/>
      <c r="HP2906" s="110"/>
      <c r="HQ2906" s="110"/>
      <c r="HR2906" s="110"/>
      <c r="HS2906" s="110"/>
      <c r="HT2906" s="110"/>
      <c r="HU2906" s="110"/>
      <c r="HV2906" s="110"/>
      <c r="HW2906" s="110"/>
      <c r="HX2906" s="110"/>
      <c r="HY2906" s="110"/>
      <c r="HZ2906" s="110"/>
      <c r="IA2906" s="110"/>
      <c r="IB2906" s="110"/>
      <c r="IC2906" s="110"/>
      <c r="ID2906" s="110"/>
      <c r="IE2906" s="110"/>
      <c r="IF2906" s="110"/>
      <c r="IG2906" s="110"/>
      <c r="IH2906" s="110"/>
      <c r="II2906" s="110"/>
      <c r="IJ2906" s="110"/>
    </row>
    <row r="2907" spans="1:6" s="69" customFormat="1" ht="12" customHeight="1" hidden="1" outlineLevel="3">
      <c r="A2907" s="129" t="s">
        <v>4033</v>
      </c>
      <c r="B2907" s="100" t="s">
        <v>4034</v>
      </c>
      <c r="C2907" s="9" t="s">
        <v>1849</v>
      </c>
      <c r="D2907" s="28">
        <v>126.91</v>
      </c>
      <c r="E2907" s="281"/>
      <c r="F2907" s="30">
        <f t="shared" si="114"/>
        <v>0</v>
      </c>
    </row>
    <row r="2908" spans="1:6" s="69" customFormat="1" ht="12" customHeight="1" hidden="1" outlineLevel="3">
      <c r="A2908" s="129" t="s">
        <v>4033</v>
      </c>
      <c r="B2908" s="100" t="s">
        <v>4035</v>
      </c>
      <c r="C2908" s="9" t="s">
        <v>1849</v>
      </c>
      <c r="D2908" s="28">
        <v>140.76</v>
      </c>
      <c r="E2908" s="281"/>
      <c r="F2908" s="30">
        <f t="shared" si="114"/>
        <v>0</v>
      </c>
    </row>
    <row r="2909" spans="1:244" s="24" customFormat="1" ht="12" customHeight="1" hidden="1" outlineLevel="3">
      <c r="A2909" s="129" t="s">
        <v>4037</v>
      </c>
      <c r="B2909" s="100" t="s">
        <v>4036</v>
      </c>
      <c r="C2909" s="9" t="s">
        <v>1849</v>
      </c>
      <c r="D2909" s="28">
        <v>12.92</v>
      </c>
      <c r="E2909" s="289"/>
      <c r="F2909" s="30">
        <f t="shared" si="114"/>
        <v>0</v>
      </c>
      <c r="G2909" s="116"/>
      <c r="H2909" s="116"/>
      <c r="I2909" s="116"/>
      <c r="J2909" s="116"/>
      <c r="K2909" s="116"/>
      <c r="L2909" s="116"/>
      <c r="M2909" s="110"/>
      <c r="N2909" s="110"/>
      <c r="O2909" s="110"/>
      <c r="P2909" s="110"/>
      <c r="Q2909" s="110"/>
      <c r="R2909" s="110"/>
      <c r="S2909" s="110"/>
      <c r="T2909" s="110"/>
      <c r="U2909" s="110"/>
      <c r="V2909" s="110"/>
      <c r="W2909" s="110"/>
      <c r="X2909" s="110"/>
      <c r="Y2909" s="110"/>
      <c r="Z2909" s="110"/>
      <c r="AA2909" s="110"/>
      <c r="AB2909" s="110"/>
      <c r="AC2909" s="110"/>
      <c r="AD2909" s="110"/>
      <c r="AE2909" s="110"/>
      <c r="AF2909" s="110"/>
      <c r="AG2909" s="110"/>
      <c r="AH2909" s="110"/>
      <c r="AI2909" s="110"/>
      <c r="AJ2909" s="110"/>
      <c r="AK2909" s="110"/>
      <c r="AL2909" s="110"/>
      <c r="AM2909" s="110"/>
      <c r="AN2909" s="110"/>
      <c r="AO2909" s="110"/>
      <c r="AP2909" s="110"/>
      <c r="AQ2909" s="110"/>
      <c r="AR2909" s="110"/>
      <c r="AS2909" s="110"/>
      <c r="AT2909" s="110"/>
      <c r="AU2909" s="110"/>
      <c r="AV2909" s="110"/>
      <c r="AW2909" s="110"/>
      <c r="AX2909" s="110"/>
      <c r="AY2909" s="110"/>
      <c r="AZ2909" s="110"/>
      <c r="BA2909" s="110"/>
      <c r="BB2909" s="110"/>
      <c r="BC2909" s="110"/>
      <c r="BD2909" s="110"/>
      <c r="BE2909" s="110"/>
      <c r="BF2909" s="110"/>
      <c r="BG2909" s="110"/>
      <c r="BH2909" s="110"/>
      <c r="BI2909" s="110"/>
      <c r="BJ2909" s="110"/>
      <c r="BK2909" s="110"/>
      <c r="BL2909" s="110"/>
      <c r="BM2909" s="110"/>
      <c r="BN2909" s="110"/>
      <c r="BO2909" s="110"/>
      <c r="BP2909" s="110"/>
      <c r="BQ2909" s="110"/>
      <c r="BR2909" s="110"/>
      <c r="BS2909" s="110"/>
      <c r="BT2909" s="110"/>
      <c r="BU2909" s="110"/>
      <c r="BV2909" s="110"/>
      <c r="BW2909" s="110"/>
      <c r="BX2909" s="110"/>
      <c r="BY2909" s="110"/>
      <c r="BZ2909" s="110"/>
      <c r="CA2909" s="110"/>
      <c r="CB2909" s="110"/>
      <c r="CC2909" s="110"/>
      <c r="CD2909" s="110"/>
      <c r="CE2909" s="110"/>
      <c r="CF2909" s="110"/>
      <c r="CG2909" s="110"/>
      <c r="CH2909" s="110"/>
      <c r="CI2909" s="110"/>
      <c r="CJ2909" s="110"/>
      <c r="CK2909" s="110"/>
      <c r="CL2909" s="110"/>
      <c r="CM2909" s="110"/>
      <c r="CN2909" s="110"/>
      <c r="CO2909" s="110"/>
      <c r="CP2909" s="110"/>
      <c r="CQ2909" s="110"/>
      <c r="CR2909" s="110"/>
      <c r="CS2909" s="110"/>
      <c r="CT2909" s="110"/>
      <c r="CU2909" s="110"/>
      <c r="CV2909" s="110"/>
      <c r="CW2909" s="110"/>
      <c r="CX2909" s="110"/>
      <c r="CY2909" s="110"/>
      <c r="CZ2909" s="110"/>
      <c r="DA2909" s="110"/>
      <c r="DB2909" s="110"/>
      <c r="DC2909" s="110"/>
      <c r="DD2909" s="110"/>
      <c r="DE2909" s="110"/>
      <c r="DF2909" s="110"/>
      <c r="DG2909" s="110"/>
      <c r="DH2909" s="110"/>
      <c r="DI2909" s="110"/>
      <c r="DJ2909" s="110"/>
      <c r="DK2909" s="110"/>
      <c r="DL2909" s="110"/>
      <c r="DM2909" s="110"/>
      <c r="DN2909" s="110"/>
      <c r="DO2909" s="110"/>
      <c r="DP2909" s="110"/>
      <c r="DQ2909" s="110"/>
      <c r="DR2909" s="110"/>
      <c r="DS2909" s="110"/>
      <c r="DT2909" s="110"/>
      <c r="DU2909" s="110"/>
      <c r="DV2909" s="110"/>
      <c r="DW2909" s="110"/>
      <c r="DX2909" s="110"/>
      <c r="DY2909" s="110"/>
      <c r="DZ2909" s="110"/>
      <c r="EA2909" s="110"/>
      <c r="EB2909" s="110"/>
      <c r="EC2909" s="110"/>
      <c r="ED2909" s="110"/>
      <c r="EE2909" s="110"/>
      <c r="EF2909" s="110"/>
      <c r="EG2909" s="110"/>
      <c r="EH2909" s="110"/>
      <c r="EI2909" s="110"/>
      <c r="EJ2909" s="110"/>
      <c r="EK2909" s="110"/>
      <c r="EL2909" s="110"/>
      <c r="EM2909" s="110"/>
      <c r="EN2909" s="110"/>
      <c r="EO2909" s="110"/>
      <c r="EP2909" s="110"/>
      <c r="EQ2909" s="110"/>
      <c r="ER2909" s="110"/>
      <c r="ES2909" s="110"/>
      <c r="ET2909" s="110"/>
      <c r="EU2909" s="110"/>
      <c r="EV2909" s="110"/>
      <c r="EW2909" s="110"/>
      <c r="EX2909" s="110"/>
      <c r="EY2909" s="110"/>
      <c r="EZ2909" s="110"/>
      <c r="FA2909" s="110"/>
      <c r="FB2909" s="110"/>
      <c r="FC2909" s="110"/>
      <c r="FD2909" s="110"/>
      <c r="FE2909" s="110"/>
      <c r="FF2909" s="110"/>
      <c r="FG2909" s="110"/>
      <c r="FH2909" s="110"/>
      <c r="FI2909" s="110"/>
      <c r="FJ2909" s="110"/>
      <c r="FK2909" s="110"/>
      <c r="FL2909" s="110"/>
      <c r="FM2909" s="110"/>
      <c r="FN2909" s="110"/>
      <c r="FO2909" s="110"/>
      <c r="FP2909" s="110"/>
      <c r="FQ2909" s="110"/>
      <c r="FR2909" s="110"/>
      <c r="FS2909" s="110"/>
      <c r="FT2909" s="110"/>
      <c r="FU2909" s="110"/>
      <c r="FV2909" s="110"/>
      <c r="FW2909" s="110"/>
      <c r="FX2909" s="110"/>
      <c r="FY2909" s="110"/>
      <c r="FZ2909" s="110"/>
      <c r="GA2909" s="110"/>
      <c r="GB2909" s="110"/>
      <c r="GC2909" s="110"/>
      <c r="GD2909" s="110"/>
      <c r="GE2909" s="110"/>
      <c r="GF2909" s="110"/>
      <c r="GG2909" s="110"/>
      <c r="GH2909" s="110"/>
      <c r="GI2909" s="110"/>
      <c r="GJ2909" s="110"/>
      <c r="GK2909" s="110"/>
      <c r="GL2909" s="110"/>
      <c r="GM2909" s="110"/>
      <c r="GN2909" s="110"/>
      <c r="GO2909" s="110"/>
      <c r="GP2909" s="110"/>
      <c r="GQ2909" s="110"/>
      <c r="GR2909" s="110"/>
      <c r="GS2909" s="110"/>
      <c r="GT2909" s="110"/>
      <c r="GU2909" s="110"/>
      <c r="GV2909" s="110"/>
      <c r="GW2909" s="110"/>
      <c r="GX2909" s="110"/>
      <c r="GY2909" s="110"/>
      <c r="GZ2909" s="110"/>
      <c r="HA2909" s="110"/>
      <c r="HB2909" s="110"/>
      <c r="HC2909" s="110"/>
      <c r="HD2909" s="110"/>
      <c r="HE2909" s="110"/>
      <c r="HF2909" s="110"/>
      <c r="HG2909" s="110"/>
      <c r="HH2909" s="110"/>
      <c r="HI2909" s="110"/>
      <c r="HJ2909" s="110"/>
      <c r="HK2909" s="110"/>
      <c r="HL2909" s="110"/>
      <c r="HM2909" s="110"/>
      <c r="HN2909" s="110"/>
      <c r="HO2909" s="110"/>
      <c r="HP2909" s="110"/>
      <c r="HQ2909" s="110"/>
      <c r="HR2909" s="110"/>
      <c r="HS2909" s="110"/>
      <c r="HT2909" s="110"/>
      <c r="HU2909" s="110"/>
      <c r="HV2909" s="110"/>
      <c r="HW2909" s="110"/>
      <c r="HX2909" s="110"/>
      <c r="HY2909" s="110"/>
      <c r="HZ2909" s="110"/>
      <c r="IA2909" s="110"/>
      <c r="IB2909" s="110"/>
      <c r="IC2909" s="110"/>
      <c r="ID2909" s="110"/>
      <c r="IE2909" s="110"/>
      <c r="IF2909" s="110"/>
      <c r="IG2909" s="110"/>
      <c r="IH2909" s="110"/>
      <c r="II2909" s="110"/>
      <c r="IJ2909" s="110"/>
    </row>
    <row r="2910" spans="1:244" s="24" customFormat="1" ht="12" customHeight="1" hidden="1" outlineLevel="3">
      <c r="A2910" s="129" t="s">
        <v>4038</v>
      </c>
      <c r="B2910" s="100" t="s">
        <v>4039</v>
      </c>
      <c r="C2910" s="9" t="s">
        <v>1849</v>
      </c>
      <c r="D2910" s="28">
        <v>3.16</v>
      </c>
      <c r="E2910" s="289"/>
      <c r="F2910" s="30">
        <f t="shared" si="114"/>
        <v>0</v>
      </c>
      <c r="G2910" s="116"/>
      <c r="H2910" s="116"/>
      <c r="I2910" s="116"/>
      <c r="J2910" s="116"/>
      <c r="K2910" s="116"/>
      <c r="L2910" s="116"/>
      <c r="M2910" s="110"/>
      <c r="N2910" s="110"/>
      <c r="O2910" s="110"/>
      <c r="P2910" s="110"/>
      <c r="Q2910" s="110"/>
      <c r="R2910" s="110"/>
      <c r="S2910" s="110"/>
      <c r="T2910" s="110"/>
      <c r="U2910" s="110"/>
      <c r="V2910" s="110"/>
      <c r="W2910" s="110"/>
      <c r="X2910" s="110"/>
      <c r="Y2910" s="110"/>
      <c r="Z2910" s="110"/>
      <c r="AA2910" s="110"/>
      <c r="AB2910" s="110"/>
      <c r="AC2910" s="110"/>
      <c r="AD2910" s="110"/>
      <c r="AE2910" s="110"/>
      <c r="AF2910" s="110"/>
      <c r="AG2910" s="110"/>
      <c r="AH2910" s="110"/>
      <c r="AI2910" s="110"/>
      <c r="AJ2910" s="110"/>
      <c r="AK2910" s="110"/>
      <c r="AL2910" s="110"/>
      <c r="AM2910" s="110"/>
      <c r="AN2910" s="110"/>
      <c r="AO2910" s="110"/>
      <c r="AP2910" s="110"/>
      <c r="AQ2910" s="110"/>
      <c r="AR2910" s="110"/>
      <c r="AS2910" s="110"/>
      <c r="AT2910" s="110"/>
      <c r="AU2910" s="110"/>
      <c r="AV2910" s="110"/>
      <c r="AW2910" s="110"/>
      <c r="AX2910" s="110"/>
      <c r="AY2910" s="110"/>
      <c r="AZ2910" s="110"/>
      <c r="BA2910" s="110"/>
      <c r="BB2910" s="110"/>
      <c r="BC2910" s="110"/>
      <c r="BD2910" s="110"/>
      <c r="BE2910" s="110"/>
      <c r="BF2910" s="110"/>
      <c r="BG2910" s="110"/>
      <c r="BH2910" s="110"/>
      <c r="BI2910" s="110"/>
      <c r="BJ2910" s="110"/>
      <c r="BK2910" s="110"/>
      <c r="BL2910" s="110"/>
      <c r="BM2910" s="110"/>
      <c r="BN2910" s="110"/>
      <c r="BO2910" s="110"/>
      <c r="BP2910" s="110"/>
      <c r="BQ2910" s="110"/>
      <c r="BR2910" s="110"/>
      <c r="BS2910" s="110"/>
      <c r="BT2910" s="110"/>
      <c r="BU2910" s="110"/>
      <c r="BV2910" s="110"/>
      <c r="BW2910" s="110"/>
      <c r="BX2910" s="110"/>
      <c r="BY2910" s="110"/>
      <c r="BZ2910" s="110"/>
      <c r="CA2910" s="110"/>
      <c r="CB2910" s="110"/>
      <c r="CC2910" s="110"/>
      <c r="CD2910" s="110"/>
      <c r="CE2910" s="110"/>
      <c r="CF2910" s="110"/>
      <c r="CG2910" s="110"/>
      <c r="CH2910" s="110"/>
      <c r="CI2910" s="110"/>
      <c r="CJ2910" s="110"/>
      <c r="CK2910" s="110"/>
      <c r="CL2910" s="110"/>
      <c r="CM2910" s="110"/>
      <c r="CN2910" s="110"/>
      <c r="CO2910" s="110"/>
      <c r="CP2910" s="110"/>
      <c r="CQ2910" s="110"/>
      <c r="CR2910" s="110"/>
      <c r="CS2910" s="110"/>
      <c r="CT2910" s="110"/>
      <c r="CU2910" s="110"/>
      <c r="CV2910" s="110"/>
      <c r="CW2910" s="110"/>
      <c r="CX2910" s="110"/>
      <c r="CY2910" s="110"/>
      <c r="CZ2910" s="110"/>
      <c r="DA2910" s="110"/>
      <c r="DB2910" s="110"/>
      <c r="DC2910" s="110"/>
      <c r="DD2910" s="110"/>
      <c r="DE2910" s="110"/>
      <c r="DF2910" s="110"/>
      <c r="DG2910" s="110"/>
      <c r="DH2910" s="110"/>
      <c r="DI2910" s="110"/>
      <c r="DJ2910" s="110"/>
      <c r="DK2910" s="110"/>
      <c r="DL2910" s="110"/>
      <c r="DM2910" s="110"/>
      <c r="DN2910" s="110"/>
      <c r="DO2910" s="110"/>
      <c r="DP2910" s="110"/>
      <c r="DQ2910" s="110"/>
      <c r="DR2910" s="110"/>
      <c r="DS2910" s="110"/>
      <c r="DT2910" s="110"/>
      <c r="DU2910" s="110"/>
      <c r="DV2910" s="110"/>
      <c r="DW2910" s="110"/>
      <c r="DX2910" s="110"/>
      <c r="DY2910" s="110"/>
      <c r="DZ2910" s="110"/>
      <c r="EA2910" s="110"/>
      <c r="EB2910" s="110"/>
      <c r="EC2910" s="110"/>
      <c r="ED2910" s="110"/>
      <c r="EE2910" s="110"/>
      <c r="EF2910" s="110"/>
      <c r="EG2910" s="110"/>
      <c r="EH2910" s="110"/>
      <c r="EI2910" s="110"/>
      <c r="EJ2910" s="110"/>
      <c r="EK2910" s="110"/>
      <c r="EL2910" s="110"/>
      <c r="EM2910" s="110"/>
      <c r="EN2910" s="110"/>
      <c r="EO2910" s="110"/>
      <c r="EP2910" s="110"/>
      <c r="EQ2910" s="110"/>
      <c r="ER2910" s="110"/>
      <c r="ES2910" s="110"/>
      <c r="ET2910" s="110"/>
      <c r="EU2910" s="110"/>
      <c r="EV2910" s="110"/>
      <c r="EW2910" s="110"/>
      <c r="EX2910" s="110"/>
      <c r="EY2910" s="110"/>
      <c r="EZ2910" s="110"/>
      <c r="FA2910" s="110"/>
      <c r="FB2910" s="110"/>
      <c r="FC2910" s="110"/>
      <c r="FD2910" s="110"/>
      <c r="FE2910" s="110"/>
      <c r="FF2910" s="110"/>
      <c r="FG2910" s="110"/>
      <c r="FH2910" s="110"/>
      <c r="FI2910" s="110"/>
      <c r="FJ2910" s="110"/>
      <c r="FK2910" s="110"/>
      <c r="FL2910" s="110"/>
      <c r="FM2910" s="110"/>
      <c r="FN2910" s="110"/>
      <c r="FO2910" s="110"/>
      <c r="FP2910" s="110"/>
      <c r="FQ2910" s="110"/>
      <c r="FR2910" s="110"/>
      <c r="FS2910" s="110"/>
      <c r="FT2910" s="110"/>
      <c r="FU2910" s="110"/>
      <c r="FV2910" s="110"/>
      <c r="FW2910" s="110"/>
      <c r="FX2910" s="110"/>
      <c r="FY2910" s="110"/>
      <c r="FZ2910" s="110"/>
      <c r="GA2910" s="110"/>
      <c r="GB2910" s="110"/>
      <c r="GC2910" s="110"/>
      <c r="GD2910" s="110"/>
      <c r="GE2910" s="110"/>
      <c r="GF2910" s="110"/>
      <c r="GG2910" s="110"/>
      <c r="GH2910" s="110"/>
      <c r="GI2910" s="110"/>
      <c r="GJ2910" s="110"/>
      <c r="GK2910" s="110"/>
      <c r="GL2910" s="110"/>
      <c r="GM2910" s="110"/>
      <c r="GN2910" s="110"/>
      <c r="GO2910" s="110"/>
      <c r="GP2910" s="110"/>
      <c r="GQ2910" s="110"/>
      <c r="GR2910" s="110"/>
      <c r="GS2910" s="110"/>
      <c r="GT2910" s="110"/>
      <c r="GU2910" s="110"/>
      <c r="GV2910" s="110"/>
      <c r="GW2910" s="110"/>
      <c r="GX2910" s="110"/>
      <c r="GY2910" s="110"/>
      <c r="GZ2910" s="110"/>
      <c r="HA2910" s="110"/>
      <c r="HB2910" s="110"/>
      <c r="HC2910" s="110"/>
      <c r="HD2910" s="110"/>
      <c r="HE2910" s="110"/>
      <c r="HF2910" s="110"/>
      <c r="HG2910" s="110"/>
      <c r="HH2910" s="110"/>
      <c r="HI2910" s="110"/>
      <c r="HJ2910" s="110"/>
      <c r="HK2910" s="110"/>
      <c r="HL2910" s="110"/>
      <c r="HM2910" s="110"/>
      <c r="HN2910" s="110"/>
      <c r="HO2910" s="110"/>
      <c r="HP2910" s="110"/>
      <c r="HQ2910" s="110"/>
      <c r="HR2910" s="110"/>
      <c r="HS2910" s="110"/>
      <c r="HT2910" s="110"/>
      <c r="HU2910" s="110"/>
      <c r="HV2910" s="110"/>
      <c r="HW2910" s="110"/>
      <c r="HX2910" s="110"/>
      <c r="HY2910" s="110"/>
      <c r="HZ2910" s="110"/>
      <c r="IA2910" s="110"/>
      <c r="IB2910" s="110"/>
      <c r="IC2910" s="110"/>
      <c r="ID2910" s="110"/>
      <c r="IE2910" s="110"/>
      <c r="IF2910" s="110"/>
      <c r="IG2910" s="110"/>
      <c r="IH2910" s="110"/>
      <c r="II2910" s="110"/>
      <c r="IJ2910" s="110"/>
    </row>
    <row r="2911" spans="1:244" s="24" customFormat="1" ht="12" customHeight="1" hidden="1" outlineLevel="3">
      <c r="A2911" s="129" t="s">
        <v>4517</v>
      </c>
      <c r="B2911" s="100" t="s">
        <v>4518</v>
      </c>
      <c r="C2911" s="9" t="s">
        <v>1849</v>
      </c>
      <c r="D2911" s="28">
        <v>464.83</v>
      </c>
      <c r="E2911" s="289"/>
      <c r="F2911" s="30">
        <f t="shared" si="114"/>
        <v>0</v>
      </c>
      <c r="G2911" s="116"/>
      <c r="H2911" s="116"/>
      <c r="I2911" s="116"/>
      <c r="J2911" s="116"/>
      <c r="K2911" s="116"/>
      <c r="L2911" s="116"/>
      <c r="M2911" s="110"/>
      <c r="N2911" s="110"/>
      <c r="O2911" s="110"/>
      <c r="P2911" s="110"/>
      <c r="Q2911" s="110"/>
      <c r="R2911" s="110"/>
      <c r="S2911" s="110"/>
      <c r="T2911" s="110"/>
      <c r="U2911" s="110"/>
      <c r="V2911" s="110"/>
      <c r="W2911" s="110"/>
      <c r="X2911" s="110"/>
      <c r="Y2911" s="110"/>
      <c r="Z2911" s="110"/>
      <c r="AA2911" s="110"/>
      <c r="AB2911" s="110"/>
      <c r="AC2911" s="110"/>
      <c r="AD2911" s="110"/>
      <c r="AE2911" s="110"/>
      <c r="AF2911" s="110"/>
      <c r="AG2911" s="110"/>
      <c r="AH2911" s="110"/>
      <c r="AI2911" s="110"/>
      <c r="AJ2911" s="110"/>
      <c r="AK2911" s="110"/>
      <c r="AL2911" s="110"/>
      <c r="AM2911" s="110"/>
      <c r="AN2911" s="110"/>
      <c r="AO2911" s="110"/>
      <c r="AP2911" s="110"/>
      <c r="AQ2911" s="110"/>
      <c r="AR2911" s="110"/>
      <c r="AS2911" s="110"/>
      <c r="AT2911" s="110"/>
      <c r="AU2911" s="110"/>
      <c r="AV2911" s="110"/>
      <c r="AW2911" s="110"/>
      <c r="AX2911" s="110"/>
      <c r="AY2911" s="110"/>
      <c r="AZ2911" s="110"/>
      <c r="BA2911" s="110"/>
      <c r="BB2911" s="110"/>
      <c r="BC2911" s="110"/>
      <c r="BD2911" s="110"/>
      <c r="BE2911" s="110"/>
      <c r="BF2911" s="110"/>
      <c r="BG2911" s="110"/>
      <c r="BH2911" s="110"/>
      <c r="BI2911" s="110"/>
      <c r="BJ2911" s="110"/>
      <c r="BK2911" s="110"/>
      <c r="BL2911" s="110"/>
      <c r="BM2911" s="110"/>
      <c r="BN2911" s="110"/>
      <c r="BO2911" s="110"/>
      <c r="BP2911" s="110"/>
      <c r="BQ2911" s="110"/>
      <c r="BR2911" s="110"/>
      <c r="BS2911" s="110"/>
      <c r="BT2911" s="110"/>
      <c r="BU2911" s="110"/>
      <c r="BV2911" s="110"/>
      <c r="BW2911" s="110"/>
      <c r="BX2911" s="110"/>
      <c r="BY2911" s="110"/>
      <c r="BZ2911" s="110"/>
      <c r="CA2911" s="110"/>
      <c r="CB2911" s="110"/>
      <c r="CC2911" s="110"/>
      <c r="CD2911" s="110"/>
      <c r="CE2911" s="110"/>
      <c r="CF2911" s="110"/>
      <c r="CG2911" s="110"/>
      <c r="CH2911" s="110"/>
      <c r="CI2911" s="110"/>
      <c r="CJ2911" s="110"/>
      <c r="CK2911" s="110"/>
      <c r="CL2911" s="110"/>
      <c r="CM2911" s="110"/>
      <c r="CN2911" s="110"/>
      <c r="CO2911" s="110"/>
      <c r="CP2911" s="110"/>
      <c r="CQ2911" s="110"/>
      <c r="CR2911" s="110"/>
      <c r="CS2911" s="110"/>
      <c r="CT2911" s="110"/>
      <c r="CU2911" s="110"/>
      <c r="CV2911" s="110"/>
      <c r="CW2911" s="110"/>
      <c r="CX2911" s="110"/>
      <c r="CY2911" s="110"/>
      <c r="CZ2911" s="110"/>
      <c r="DA2911" s="110"/>
      <c r="DB2911" s="110"/>
      <c r="DC2911" s="110"/>
      <c r="DD2911" s="110"/>
      <c r="DE2911" s="110"/>
      <c r="DF2911" s="110"/>
      <c r="DG2911" s="110"/>
      <c r="DH2911" s="110"/>
      <c r="DI2911" s="110"/>
      <c r="DJ2911" s="110"/>
      <c r="DK2911" s="110"/>
      <c r="DL2911" s="110"/>
      <c r="DM2911" s="110"/>
      <c r="DN2911" s="110"/>
      <c r="DO2911" s="110"/>
      <c r="DP2911" s="110"/>
      <c r="DQ2911" s="110"/>
      <c r="DR2911" s="110"/>
      <c r="DS2911" s="110"/>
      <c r="DT2911" s="110"/>
      <c r="DU2911" s="110"/>
      <c r="DV2911" s="110"/>
      <c r="DW2911" s="110"/>
      <c r="DX2911" s="110"/>
      <c r="DY2911" s="110"/>
      <c r="DZ2911" s="110"/>
      <c r="EA2911" s="110"/>
      <c r="EB2911" s="110"/>
      <c r="EC2911" s="110"/>
      <c r="ED2911" s="110"/>
      <c r="EE2911" s="110"/>
      <c r="EF2911" s="110"/>
      <c r="EG2911" s="110"/>
      <c r="EH2911" s="110"/>
      <c r="EI2911" s="110"/>
      <c r="EJ2911" s="110"/>
      <c r="EK2911" s="110"/>
      <c r="EL2911" s="110"/>
      <c r="EM2911" s="110"/>
      <c r="EN2911" s="110"/>
      <c r="EO2911" s="110"/>
      <c r="EP2911" s="110"/>
      <c r="EQ2911" s="110"/>
      <c r="ER2911" s="110"/>
      <c r="ES2911" s="110"/>
      <c r="ET2911" s="110"/>
      <c r="EU2911" s="110"/>
      <c r="EV2911" s="110"/>
      <c r="EW2911" s="110"/>
      <c r="EX2911" s="110"/>
      <c r="EY2911" s="110"/>
      <c r="EZ2911" s="110"/>
      <c r="FA2911" s="110"/>
      <c r="FB2911" s="110"/>
      <c r="FC2911" s="110"/>
      <c r="FD2911" s="110"/>
      <c r="FE2911" s="110"/>
      <c r="FF2911" s="110"/>
      <c r="FG2911" s="110"/>
      <c r="FH2911" s="110"/>
      <c r="FI2911" s="110"/>
      <c r="FJ2911" s="110"/>
      <c r="FK2911" s="110"/>
      <c r="FL2911" s="110"/>
      <c r="FM2911" s="110"/>
      <c r="FN2911" s="110"/>
      <c r="FO2911" s="110"/>
      <c r="FP2911" s="110"/>
      <c r="FQ2911" s="110"/>
      <c r="FR2911" s="110"/>
      <c r="FS2911" s="110"/>
      <c r="FT2911" s="110"/>
      <c r="FU2911" s="110"/>
      <c r="FV2911" s="110"/>
      <c r="FW2911" s="110"/>
      <c r="FX2911" s="110"/>
      <c r="FY2911" s="110"/>
      <c r="FZ2911" s="110"/>
      <c r="GA2911" s="110"/>
      <c r="GB2911" s="110"/>
      <c r="GC2911" s="110"/>
      <c r="GD2911" s="110"/>
      <c r="GE2911" s="110"/>
      <c r="GF2911" s="110"/>
      <c r="GG2911" s="110"/>
      <c r="GH2911" s="110"/>
      <c r="GI2911" s="110"/>
      <c r="GJ2911" s="110"/>
      <c r="GK2911" s="110"/>
      <c r="GL2911" s="110"/>
      <c r="GM2911" s="110"/>
      <c r="GN2911" s="110"/>
      <c r="GO2911" s="110"/>
      <c r="GP2911" s="110"/>
      <c r="GQ2911" s="110"/>
      <c r="GR2911" s="110"/>
      <c r="GS2911" s="110"/>
      <c r="GT2911" s="110"/>
      <c r="GU2911" s="110"/>
      <c r="GV2911" s="110"/>
      <c r="GW2911" s="110"/>
      <c r="GX2911" s="110"/>
      <c r="GY2911" s="110"/>
      <c r="GZ2911" s="110"/>
      <c r="HA2911" s="110"/>
      <c r="HB2911" s="110"/>
      <c r="HC2911" s="110"/>
      <c r="HD2911" s="110"/>
      <c r="HE2911" s="110"/>
      <c r="HF2911" s="110"/>
      <c r="HG2911" s="110"/>
      <c r="HH2911" s="110"/>
      <c r="HI2911" s="110"/>
      <c r="HJ2911" s="110"/>
      <c r="HK2911" s="110"/>
      <c r="HL2911" s="110"/>
      <c r="HM2911" s="110"/>
      <c r="HN2911" s="110"/>
      <c r="HO2911" s="110"/>
      <c r="HP2911" s="110"/>
      <c r="HQ2911" s="110"/>
      <c r="HR2911" s="110"/>
      <c r="HS2911" s="110"/>
      <c r="HT2911" s="110"/>
      <c r="HU2911" s="110"/>
      <c r="HV2911" s="110"/>
      <c r="HW2911" s="110"/>
      <c r="HX2911" s="110"/>
      <c r="HY2911" s="110"/>
      <c r="HZ2911" s="110"/>
      <c r="IA2911" s="110"/>
      <c r="IB2911" s="110"/>
      <c r="IC2911" s="110"/>
      <c r="ID2911" s="110"/>
      <c r="IE2911" s="110"/>
      <c r="IF2911" s="110"/>
      <c r="IG2911" s="110"/>
      <c r="IH2911" s="110"/>
      <c r="II2911" s="110"/>
      <c r="IJ2911" s="110"/>
    </row>
    <row r="2912" spans="1:244" s="24" customFormat="1" ht="12" customHeight="1" hidden="1" outlineLevel="3">
      <c r="A2912" s="129" t="s">
        <v>4519</v>
      </c>
      <c r="B2912" s="100" t="s">
        <v>4520</v>
      </c>
      <c r="C2912" s="9" t="s">
        <v>1849</v>
      </c>
      <c r="D2912" s="28">
        <v>73.62</v>
      </c>
      <c r="E2912" s="289"/>
      <c r="F2912" s="30">
        <f t="shared" si="114"/>
        <v>0</v>
      </c>
      <c r="G2912" s="116"/>
      <c r="H2912" s="116"/>
      <c r="I2912" s="116"/>
      <c r="J2912" s="116"/>
      <c r="K2912" s="116"/>
      <c r="L2912" s="116"/>
      <c r="M2912" s="110"/>
      <c r="N2912" s="110"/>
      <c r="O2912" s="110"/>
      <c r="P2912" s="110"/>
      <c r="Q2912" s="110"/>
      <c r="R2912" s="110"/>
      <c r="S2912" s="110"/>
      <c r="T2912" s="110"/>
      <c r="U2912" s="110"/>
      <c r="V2912" s="110"/>
      <c r="W2912" s="110"/>
      <c r="X2912" s="110"/>
      <c r="Y2912" s="110"/>
      <c r="Z2912" s="110"/>
      <c r="AA2912" s="110"/>
      <c r="AB2912" s="110"/>
      <c r="AC2912" s="110"/>
      <c r="AD2912" s="110"/>
      <c r="AE2912" s="110"/>
      <c r="AF2912" s="110"/>
      <c r="AG2912" s="110"/>
      <c r="AH2912" s="110"/>
      <c r="AI2912" s="110"/>
      <c r="AJ2912" s="110"/>
      <c r="AK2912" s="110"/>
      <c r="AL2912" s="110"/>
      <c r="AM2912" s="110"/>
      <c r="AN2912" s="110"/>
      <c r="AO2912" s="110"/>
      <c r="AP2912" s="110"/>
      <c r="AQ2912" s="110"/>
      <c r="AR2912" s="110"/>
      <c r="AS2912" s="110"/>
      <c r="AT2912" s="110"/>
      <c r="AU2912" s="110"/>
      <c r="AV2912" s="110"/>
      <c r="AW2912" s="110"/>
      <c r="AX2912" s="110"/>
      <c r="AY2912" s="110"/>
      <c r="AZ2912" s="110"/>
      <c r="BA2912" s="110"/>
      <c r="BB2912" s="110"/>
      <c r="BC2912" s="110"/>
      <c r="BD2912" s="110"/>
      <c r="BE2912" s="110"/>
      <c r="BF2912" s="110"/>
      <c r="BG2912" s="110"/>
      <c r="BH2912" s="110"/>
      <c r="BI2912" s="110"/>
      <c r="BJ2912" s="110"/>
      <c r="BK2912" s="110"/>
      <c r="BL2912" s="110"/>
      <c r="BM2912" s="110"/>
      <c r="BN2912" s="110"/>
      <c r="BO2912" s="110"/>
      <c r="BP2912" s="110"/>
      <c r="BQ2912" s="110"/>
      <c r="BR2912" s="110"/>
      <c r="BS2912" s="110"/>
      <c r="BT2912" s="110"/>
      <c r="BU2912" s="110"/>
      <c r="BV2912" s="110"/>
      <c r="BW2912" s="110"/>
      <c r="BX2912" s="110"/>
      <c r="BY2912" s="110"/>
      <c r="BZ2912" s="110"/>
      <c r="CA2912" s="110"/>
      <c r="CB2912" s="110"/>
      <c r="CC2912" s="110"/>
      <c r="CD2912" s="110"/>
      <c r="CE2912" s="110"/>
      <c r="CF2912" s="110"/>
      <c r="CG2912" s="110"/>
      <c r="CH2912" s="110"/>
      <c r="CI2912" s="110"/>
      <c r="CJ2912" s="110"/>
      <c r="CK2912" s="110"/>
      <c r="CL2912" s="110"/>
      <c r="CM2912" s="110"/>
      <c r="CN2912" s="110"/>
      <c r="CO2912" s="110"/>
      <c r="CP2912" s="110"/>
      <c r="CQ2912" s="110"/>
      <c r="CR2912" s="110"/>
      <c r="CS2912" s="110"/>
      <c r="CT2912" s="110"/>
      <c r="CU2912" s="110"/>
      <c r="CV2912" s="110"/>
      <c r="CW2912" s="110"/>
      <c r="CX2912" s="110"/>
      <c r="CY2912" s="110"/>
      <c r="CZ2912" s="110"/>
      <c r="DA2912" s="110"/>
      <c r="DB2912" s="110"/>
      <c r="DC2912" s="110"/>
      <c r="DD2912" s="110"/>
      <c r="DE2912" s="110"/>
      <c r="DF2912" s="110"/>
      <c r="DG2912" s="110"/>
      <c r="DH2912" s="110"/>
      <c r="DI2912" s="110"/>
      <c r="DJ2912" s="110"/>
      <c r="DK2912" s="110"/>
      <c r="DL2912" s="110"/>
      <c r="DM2912" s="110"/>
      <c r="DN2912" s="110"/>
      <c r="DO2912" s="110"/>
      <c r="DP2912" s="110"/>
      <c r="DQ2912" s="110"/>
      <c r="DR2912" s="110"/>
      <c r="DS2912" s="110"/>
      <c r="DT2912" s="110"/>
      <c r="DU2912" s="110"/>
      <c r="DV2912" s="110"/>
      <c r="DW2912" s="110"/>
      <c r="DX2912" s="110"/>
      <c r="DY2912" s="110"/>
      <c r="DZ2912" s="110"/>
      <c r="EA2912" s="110"/>
      <c r="EB2912" s="110"/>
      <c r="EC2912" s="110"/>
      <c r="ED2912" s="110"/>
      <c r="EE2912" s="110"/>
      <c r="EF2912" s="110"/>
      <c r="EG2912" s="110"/>
      <c r="EH2912" s="110"/>
      <c r="EI2912" s="110"/>
      <c r="EJ2912" s="110"/>
      <c r="EK2912" s="110"/>
      <c r="EL2912" s="110"/>
      <c r="EM2912" s="110"/>
      <c r="EN2912" s="110"/>
      <c r="EO2912" s="110"/>
      <c r="EP2912" s="110"/>
      <c r="EQ2912" s="110"/>
      <c r="ER2912" s="110"/>
      <c r="ES2912" s="110"/>
      <c r="ET2912" s="110"/>
      <c r="EU2912" s="110"/>
      <c r="EV2912" s="110"/>
      <c r="EW2912" s="110"/>
      <c r="EX2912" s="110"/>
      <c r="EY2912" s="110"/>
      <c r="EZ2912" s="110"/>
      <c r="FA2912" s="110"/>
      <c r="FB2912" s="110"/>
      <c r="FC2912" s="110"/>
      <c r="FD2912" s="110"/>
      <c r="FE2912" s="110"/>
      <c r="FF2912" s="110"/>
      <c r="FG2912" s="110"/>
      <c r="FH2912" s="110"/>
      <c r="FI2912" s="110"/>
      <c r="FJ2912" s="110"/>
      <c r="FK2912" s="110"/>
      <c r="FL2912" s="110"/>
      <c r="FM2912" s="110"/>
      <c r="FN2912" s="110"/>
      <c r="FO2912" s="110"/>
      <c r="FP2912" s="110"/>
      <c r="FQ2912" s="110"/>
      <c r="FR2912" s="110"/>
      <c r="FS2912" s="110"/>
      <c r="FT2912" s="110"/>
      <c r="FU2912" s="110"/>
      <c r="FV2912" s="110"/>
      <c r="FW2912" s="110"/>
      <c r="FX2912" s="110"/>
      <c r="FY2912" s="110"/>
      <c r="FZ2912" s="110"/>
      <c r="GA2912" s="110"/>
      <c r="GB2912" s="110"/>
      <c r="GC2912" s="110"/>
      <c r="GD2912" s="110"/>
      <c r="GE2912" s="110"/>
      <c r="GF2912" s="110"/>
      <c r="GG2912" s="110"/>
      <c r="GH2912" s="110"/>
      <c r="GI2912" s="110"/>
      <c r="GJ2912" s="110"/>
      <c r="GK2912" s="110"/>
      <c r="GL2912" s="110"/>
      <c r="GM2912" s="110"/>
      <c r="GN2912" s="110"/>
      <c r="GO2912" s="110"/>
      <c r="GP2912" s="110"/>
      <c r="GQ2912" s="110"/>
      <c r="GR2912" s="110"/>
      <c r="GS2912" s="110"/>
      <c r="GT2912" s="110"/>
      <c r="GU2912" s="110"/>
      <c r="GV2912" s="110"/>
      <c r="GW2912" s="110"/>
      <c r="GX2912" s="110"/>
      <c r="GY2912" s="110"/>
      <c r="GZ2912" s="110"/>
      <c r="HA2912" s="110"/>
      <c r="HB2912" s="110"/>
      <c r="HC2912" s="110"/>
      <c r="HD2912" s="110"/>
      <c r="HE2912" s="110"/>
      <c r="HF2912" s="110"/>
      <c r="HG2912" s="110"/>
      <c r="HH2912" s="110"/>
      <c r="HI2912" s="110"/>
      <c r="HJ2912" s="110"/>
      <c r="HK2912" s="110"/>
      <c r="HL2912" s="110"/>
      <c r="HM2912" s="110"/>
      <c r="HN2912" s="110"/>
      <c r="HO2912" s="110"/>
      <c r="HP2912" s="110"/>
      <c r="HQ2912" s="110"/>
      <c r="HR2912" s="110"/>
      <c r="HS2912" s="110"/>
      <c r="HT2912" s="110"/>
      <c r="HU2912" s="110"/>
      <c r="HV2912" s="110"/>
      <c r="HW2912" s="110"/>
      <c r="HX2912" s="110"/>
      <c r="HY2912" s="110"/>
      <c r="HZ2912" s="110"/>
      <c r="IA2912" s="110"/>
      <c r="IB2912" s="110"/>
      <c r="IC2912" s="110"/>
      <c r="ID2912" s="110"/>
      <c r="IE2912" s="110"/>
      <c r="IF2912" s="110"/>
      <c r="IG2912" s="110"/>
      <c r="IH2912" s="110"/>
      <c r="II2912" s="110"/>
      <c r="IJ2912" s="110"/>
    </row>
    <row r="2913" spans="1:244" s="24" customFormat="1" ht="12" customHeight="1" hidden="1" outlineLevel="3">
      <c r="A2913" s="129" t="s">
        <v>4051</v>
      </c>
      <c r="B2913" s="100" t="s">
        <v>4052</v>
      </c>
      <c r="C2913" s="9" t="s">
        <v>1849</v>
      </c>
      <c r="D2913" s="28">
        <v>52.59</v>
      </c>
      <c r="E2913" s="289"/>
      <c r="F2913" s="30">
        <f t="shared" si="114"/>
        <v>0</v>
      </c>
      <c r="G2913" s="116"/>
      <c r="H2913" s="116"/>
      <c r="I2913" s="116"/>
      <c r="J2913" s="116"/>
      <c r="K2913" s="116"/>
      <c r="L2913" s="116"/>
      <c r="M2913" s="110"/>
      <c r="N2913" s="110"/>
      <c r="O2913" s="110"/>
      <c r="P2913" s="110"/>
      <c r="Q2913" s="110"/>
      <c r="R2913" s="110"/>
      <c r="S2913" s="110"/>
      <c r="T2913" s="110"/>
      <c r="U2913" s="110"/>
      <c r="V2913" s="110"/>
      <c r="W2913" s="110"/>
      <c r="X2913" s="110"/>
      <c r="Y2913" s="110"/>
      <c r="Z2913" s="110"/>
      <c r="AA2913" s="110"/>
      <c r="AB2913" s="110"/>
      <c r="AC2913" s="110"/>
      <c r="AD2913" s="110"/>
      <c r="AE2913" s="110"/>
      <c r="AF2913" s="110"/>
      <c r="AG2913" s="110"/>
      <c r="AH2913" s="110"/>
      <c r="AI2913" s="110"/>
      <c r="AJ2913" s="110"/>
      <c r="AK2913" s="110"/>
      <c r="AL2913" s="110"/>
      <c r="AM2913" s="110"/>
      <c r="AN2913" s="110"/>
      <c r="AO2913" s="110"/>
      <c r="AP2913" s="110"/>
      <c r="AQ2913" s="110"/>
      <c r="AR2913" s="110"/>
      <c r="AS2913" s="110"/>
      <c r="AT2913" s="110"/>
      <c r="AU2913" s="110"/>
      <c r="AV2913" s="110"/>
      <c r="AW2913" s="110"/>
      <c r="AX2913" s="110"/>
      <c r="AY2913" s="110"/>
      <c r="AZ2913" s="110"/>
      <c r="BA2913" s="110"/>
      <c r="BB2913" s="110"/>
      <c r="BC2913" s="110"/>
      <c r="BD2913" s="110"/>
      <c r="BE2913" s="110"/>
      <c r="BF2913" s="110"/>
      <c r="BG2913" s="110"/>
      <c r="BH2913" s="110"/>
      <c r="BI2913" s="110"/>
      <c r="BJ2913" s="110"/>
      <c r="BK2913" s="110"/>
      <c r="BL2913" s="110"/>
      <c r="BM2913" s="110"/>
      <c r="BN2913" s="110"/>
      <c r="BO2913" s="110"/>
      <c r="BP2913" s="110"/>
      <c r="BQ2913" s="110"/>
      <c r="BR2913" s="110"/>
      <c r="BS2913" s="110"/>
      <c r="BT2913" s="110"/>
      <c r="BU2913" s="110"/>
      <c r="BV2913" s="110"/>
      <c r="BW2913" s="110"/>
      <c r="BX2913" s="110"/>
      <c r="BY2913" s="110"/>
      <c r="BZ2913" s="110"/>
      <c r="CA2913" s="110"/>
      <c r="CB2913" s="110"/>
      <c r="CC2913" s="110"/>
      <c r="CD2913" s="110"/>
      <c r="CE2913" s="110"/>
      <c r="CF2913" s="110"/>
      <c r="CG2913" s="110"/>
      <c r="CH2913" s="110"/>
      <c r="CI2913" s="110"/>
      <c r="CJ2913" s="110"/>
      <c r="CK2913" s="110"/>
      <c r="CL2913" s="110"/>
      <c r="CM2913" s="110"/>
      <c r="CN2913" s="110"/>
      <c r="CO2913" s="110"/>
      <c r="CP2913" s="110"/>
      <c r="CQ2913" s="110"/>
      <c r="CR2913" s="110"/>
      <c r="CS2913" s="110"/>
      <c r="CT2913" s="110"/>
      <c r="CU2913" s="110"/>
      <c r="CV2913" s="110"/>
      <c r="CW2913" s="110"/>
      <c r="CX2913" s="110"/>
      <c r="CY2913" s="110"/>
      <c r="CZ2913" s="110"/>
      <c r="DA2913" s="110"/>
      <c r="DB2913" s="110"/>
      <c r="DC2913" s="110"/>
      <c r="DD2913" s="110"/>
      <c r="DE2913" s="110"/>
      <c r="DF2913" s="110"/>
      <c r="DG2913" s="110"/>
      <c r="DH2913" s="110"/>
      <c r="DI2913" s="110"/>
      <c r="DJ2913" s="110"/>
      <c r="DK2913" s="110"/>
      <c r="DL2913" s="110"/>
      <c r="DM2913" s="110"/>
      <c r="DN2913" s="110"/>
      <c r="DO2913" s="110"/>
      <c r="DP2913" s="110"/>
      <c r="DQ2913" s="110"/>
      <c r="DR2913" s="110"/>
      <c r="DS2913" s="110"/>
      <c r="DT2913" s="110"/>
      <c r="DU2913" s="110"/>
      <c r="DV2913" s="110"/>
      <c r="DW2913" s="110"/>
      <c r="DX2913" s="110"/>
      <c r="DY2913" s="110"/>
      <c r="DZ2913" s="110"/>
      <c r="EA2913" s="110"/>
      <c r="EB2913" s="110"/>
      <c r="EC2913" s="110"/>
      <c r="ED2913" s="110"/>
      <c r="EE2913" s="110"/>
      <c r="EF2913" s="110"/>
      <c r="EG2913" s="110"/>
      <c r="EH2913" s="110"/>
      <c r="EI2913" s="110"/>
      <c r="EJ2913" s="110"/>
      <c r="EK2913" s="110"/>
      <c r="EL2913" s="110"/>
      <c r="EM2913" s="110"/>
      <c r="EN2913" s="110"/>
      <c r="EO2913" s="110"/>
      <c r="EP2913" s="110"/>
      <c r="EQ2913" s="110"/>
      <c r="ER2913" s="110"/>
      <c r="ES2913" s="110"/>
      <c r="ET2913" s="110"/>
      <c r="EU2913" s="110"/>
      <c r="EV2913" s="110"/>
      <c r="EW2913" s="110"/>
      <c r="EX2913" s="110"/>
      <c r="EY2913" s="110"/>
      <c r="EZ2913" s="110"/>
      <c r="FA2913" s="110"/>
      <c r="FB2913" s="110"/>
      <c r="FC2913" s="110"/>
      <c r="FD2913" s="110"/>
      <c r="FE2913" s="110"/>
      <c r="FF2913" s="110"/>
      <c r="FG2913" s="110"/>
      <c r="FH2913" s="110"/>
      <c r="FI2913" s="110"/>
      <c r="FJ2913" s="110"/>
      <c r="FK2913" s="110"/>
      <c r="FL2913" s="110"/>
      <c r="FM2913" s="110"/>
      <c r="FN2913" s="110"/>
      <c r="FO2913" s="110"/>
      <c r="FP2913" s="110"/>
      <c r="FQ2913" s="110"/>
      <c r="FR2913" s="110"/>
      <c r="FS2913" s="110"/>
      <c r="FT2913" s="110"/>
      <c r="FU2913" s="110"/>
      <c r="FV2913" s="110"/>
      <c r="FW2913" s="110"/>
      <c r="FX2913" s="110"/>
      <c r="FY2913" s="110"/>
      <c r="FZ2913" s="110"/>
      <c r="GA2913" s="110"/>
      <c r="GB2913" s="110"/>
      <c r="GC2913" s="110"/>
      <c r="GD2913" s="110"/>
      <c r="GE2913" s="110"/>
      <c r="GF2913" s="110"/>
      <c r="GG2913" s="110"/>
      <c r="GH2913" s="110"/>
      <c r="GI2913" s="110"/>
      <c r="GJ2913" s="110"/>
      <c r="GK2913" s="110"/>
      <c r="GL2913" s="110"/>
      <c r="GM2913" s="110"/>
      <c r="GN2913" s="110"/>
      <c r="GO2913" s="110"/>
      <c r="GP2913" s="110"/>
      <c r="GQ2913" s="110"/>
      <c r="GR2913" s="110"/>
      <c r="GS2913" s="110"/>
      <c r="GT2913" s="110"/>
      <c r="GU2913" s="110"/>
      <c r="GV2913" s="110"/>
      <c r="GW2913" s="110"/>
      <c r="GX2913" s="110"/>
      <c r="GY2913" s="110"/>
      <c r="GZ2913" s="110"/>
      <c r="HA2913" s="110"/>
      <c r="HB2913" s="110"/>
      <c r="HC2913" s="110"/>
      <c r="HD2913" s="110"/>
      <c r="HE2913" s="110"/>
      <c r="HF2913" s="110"/>
      <c r="HG2913" s="110"/>
      <c r="HH2913" s="110"/>
      <c r="HI2913" s="110"/>
      <c r="HJ2913" s="110"/>
      <c r="HK2913" s="110"/>
      <c r="HL2913" s="110"/>
      <c r="HM2913" s="110"/>
      <c r="HN2913" s="110"/>
      <c r="HO2913" s="110"/>
      <c r="HP2913" s="110"/>
      <c r="HQ2913" s="110"/>
      <c r="HR2913" s="110"/>
      <c r="HS2913" s="110"/>
      <c r="HT2913" s="110"/>
      <c r="HU2913" s="110"/>
      <c r="HV2913" s="110"/>
      <c r="HW2913" s="110"/>
      <c r="HX2913" s="110"/>
      <c r="HY2913" s="110"/>
      <c r="HZ2913" s="110"/>
      <c r="IA2913" s="110"/>
      <c r="IB2913" s="110"/>
      <c r="IC2913" s="110"/>
      <c r="ID2913" s="110"/>
      <c r="IE2913" s="110"/>
      <c r="IF2913" s="110"/>
      <c r="IG2913" s="110"/>
      <c r="IH2913" s="110"/>
      <c r="II2913" s="110"/>
      <c r="IJ2913" s="110"/>
    </row>
    <row r="2914" spans="1:244" s="24" customFormat="1" ht="12" customHeight="1" hidden="1" outlineLevel="3">
      <c r="A2914" s="129" t="s">
        <v>3621</v>
      </c>
      <c r="B2914" s="100" t="s">
        <v>3622</v>
      </c>
      <c r="C2914" s="9" t="s">
        <v>1849</v>
      </c>
      <c r="D2914" s="28">
        <v>24.9</v>
      </c>
      <c r="E2914" s="289"/>
      <c r="F2914" s="30">
        <f t="shared" si="114"/>
        <v>0</v>
      </c>
      <c r="G2914" s="116"/>
      <c r="H2914" s="116"/>
      <c r="I2914" s="116"/>
      <c r="J2914" s="116"/>
      <c r="K2914" s="116"/>
      <c r="L2914" s="116"/>
      <c r="M2914" s="110"/>
      <c r="N2914" s="110"/>
      <c r="O2914" s="110"/>
      <c r="P2914" s="110"/>
      <c r="Q2914" s="110"/>
      <c r="R2914" s="110"/>
      <c r="S2914" s="110"/>
      <c r="T2914" s="110"/>
      <c r="U2914" s="110"/>
      <c r="V2914" s="110"/>
      <c r="W2914" s="110"/>
      <c r="X2914" s="110"/>
      <c r="Y2914" s="110"/>
      <c r="Z2914" s="110"/>
      <c r="AA2914" s="110"/>
      <c r="AB2914" s="110"/>
      <c r="AC2914" s="110"/>
      <c r="AD2914" s="110"/>
      <c r="AE2914" s="110"/>
      <c r="AF2914" s="110"/>
      <c r="AG2914" s="110"/>
      <c r="AH2914" s="110"/>
      <c r="AI2914" s="110"/>
      <c r="AJ2914" s="110"/>
      <c r="AK2914" s="110"/>
      <c r="AL2914" s="110"/>
      <c r="AM2914" s="110"/>
      <c r="AN2914" s="110"/>
      <c r="AO2914" s="110"/>
      <c r="AP2914" s="110"/>
      <c r="AQ2914" s="110"/>
      <c r="AR2914" s="110"/>
      <c r="AS2914" s="110"/>
      <c r="AT2914" s="110"/>
      <c r="AU2914" s="110"/>
      <c r="AV2914" s="110"/>
      <c r="AW2914" s="110"/>
      <c r="AX2914" s="110"/>
      <c r="AY2914" s="110"/>
      <c r="AZ2914" s="110"/>
      <c r="BA2914" s="110"/>
      <c r="BB2914" s="110"/>
      <c r="BC2914" s="110"/>
      <c r="BD2914" s="110"/>
      <c r="BE2914" s="110"/>
      <c r="BF2914" s="110"/>
      <c r="BG2914" s="110"/>
      <c r="BH2914" s="110"/>
      <c r="BI2914" s="110"/>
      <c r="BJ2914" s="110"/>
      <c r="BK2914" s="110"/>
      <c r="BL2914" s="110"/>
      <c r="BM2914" s="110"/>
      <c r="BN2914" s="110"/>
      <c r="BO2914" s="110"/>
      <c r="BP2914" s="110"/>
      <c r="BQ2914" s="110"/>
      <c r="BR2914" s="110"/>
      <c r="BS2914" s="110"/>
      <c r="BT2914" s="110"/>
      <c r="BU2914" s="110"/>
      <c r="BV2914" s="110"/>
      <c r="BW2914" s="110"/>
      <c r="BX2914" s="110"/>
      <c r="BY2914" s="110"/>
      <c r="BZ2914" s="110"/>
      <c r="CA2914" s="110"/>
      <c r="CB2914" s="110"/>
      <c r="CC2914" s="110"/>
      <c r="CD2914" s="110"/>
      <c r="CE2914" s="110"/>
      <c r="CF2914" s="110"/>
      <c r="CG2914" s="110"/>
      <c r="CH2914" s="110"/>
      <c r="CI2914" s="110"/>
      <c r="CJ2914" s="110"/>
      <c r="CK2914" s="110"/>
      <c r="CL2914" s="110"/>
      <c r="CM2914" s="110"/>
      <c r="CN2914" s="110"/>
      <c r="CO2914" s="110"/>
      <c r="CP2914" s="110"/>
      <c r="CQ2914" s="110"/>
      <c r="CR2914" s="110"/>
      <c r="CS2914" s="110"/>
      <c r="CT2914" s="110"/>
      <c r="CU2914" s="110"/>
      <c r="CV2914" s="110"/>
      <c r="CW2914" s="110"/>
      <c r="CX2914" s="110"/>
      <c r="CY2914" s="110"/>
      <c r="CZ2914" s="110"/>
      <c r="DA2914" s="110"/>
      <c r="DB2914" s="110"/>
      <c r="DC2914" s="110"/>
      <c r="DD2914" s="110"/>
      <c r="DE2914" s="110"/>
      <c r="DF2914" s="110"/>
      <c r="DG2914" s="110"/>
      <c r="DH2914" s="110"/>
      <c r="DI2914" s="110"/>
      <c r="DJ2914" s="110"/>
      <c r="DK2914" s="110"/>
      <c r="DL2914" s="110"/>
      <c r="DM2914" s="110"/>
      <c r="DN2914" s="110"/>
      <c r="DO2914" s="110"/>
      <c r="DP2914" s="110"/>
      <c r="DQ2914" s="110"/>
      <c r="DR2914" s="110"/>
      <c r="DS2914" s="110"/>
      <c r="DT2914" s="110"/>
      <c r="DU2914" s="110"/>
      <c r="DV2914" s="110"/>
      <c r="DW2914" s="110"/>
      <c r="DX2914" s="110"/>
      <c r="DY2914" s="110"/>
      <c r="DZ2914" s="110"/>
      <c r="EA2914" s="110"/>
      <c r="EB2914" s="110"/>
      <c r="EC2914" s="110"/>
      <c r="ED2914" s="110"/>
      <c r="EE2914" s="110"/>
      <c r="EF2914" s="110"/>
      <c r="EG2914" s="110"/>
      <c r="EH2914" s="110"/>
      <c r="EI2914" s="110"/>
      <c r="EJ2914" s="110"/>
      <c r="EK2914" s="110"/>
      <c r="EL2914" s="110"/>
      <c r="EM2914" s="110"/>
      <c r="EN2914" s="110"/>
      <c r="EO2914" s="110"/>
      <c r="EP2914" s="110"/>
      <c r="EQ2914" s="110"/>
      <c r="ER2914" s="110"/>
      <c r="ES2914" s="110"/>
      <c r="ET2914" s="110"/>
      <c r="EU2914" s="110"/>
      <c r="EV2914" s="110"/>
      <c r="EW2914" s="110"/>
      <c r="EX2914" s="110"/>
      <c r="EY2914" s="110"/>
      <c r="EZ2914" s="110"/>
      <c r="FA2914" s="110"/>
      <c r="FB2914" s="110"/>
      <c r="FC2914" s="110"/>
      <c r="FD2914" s="110"/>
      <c r="FE2914" s="110"/>
      <c r="FF2914" s="110"/>
      <c r="FG2914" s="110"/>
      <c r="FH2914" s="110"/>
      <c r="FI2914" s="110"/>
      <c r="FJ2914" s="110"/>
      <c r="FK2914" s="110"/>
      <c r="FL2914" s="110"/>
      <c r="FM2914" s="110"/>
      <c r="FN2914" s="110"/>
      <c r="FO2914" s="110"/>
      <c r="FP2914" s="110"/>
      <c r="FQ2914" s="110"/>
      <c r="FR2914" s="110"/>
      <c r="FS2914" s="110"/>
      <c r="FT2914" s="110"/>
      <c r="FU2914" s="110"/>
      <c r="FV2914" s="110"/>
      <c r="FW2914" s="110"/>
      <c r="FX2914" s="110"/>
      <c r="FY2914" s="110"/>
      <c r="FZ2914" s="110"/>
      <c r="GA2914" s="110"/>
      <c r="GB2914" s="110"/>
      <c r="GC2914" s="110"/>
      <c r="GD2914" s="110"/>
      <c r="GE2914" s="110"/>
      <c r="GF2914" s="110"/>
      <c r="GG2914" s="110"/>
      <c r="GH2914" s="110"/>
      <c r="GI2914" s="110"/>
      <c r="GJ2914" s="110"/>
      <c r="GK2914" s="110"/>
      <c r="GL2914" s="110"/>
      <c r="GM2914" s="110"/>
      <c r="GN2914" s="110"/>
      <c r="GO2914" s="110"/>
      <c r="GP2914" s="110"/>
      <c r="GQ2914" s="110"/>
      <c r="GR2914" s="110"/>
      <c r="GS2914" s="110"/>
      <c r="GT2914" s="110"/>
      <c r="GU2914" s="110"/>
      <c r="GV2914" s="110"/>
      <c r="GW2914" s="110"/>
      <c r="GX2914" s="110"/>
      <c r="GY2914" s="110"/>
      <c r="GZ2914" s="110"/>
      <c r="HA2914" s="110"/>
      <c r="HB2914" s="110"/>
      <c r="HC2914" s="110"/>
      <c r="HD2914" s="110"/>
      <c r="HE2914" s="110"/>
      <c r="HF2914" s="110"/>
      <c r="HG2914" s="110"/>
      <c r="HH2914" s="110"/>
      <c r="HI2914" s="110"/>
      <c r="HJ2914" s="110"/>
      <c r="HK2914" s="110"/>
      <c r="HL2914" s="110"/>
      <c r="HM2914" s="110"/>
      <c r="HN2914" s="110"/>
      <c r="HO2914" s="110"/>
      <c r="HP2914" s="110"/>
      <c r="HQ2914" s="110"/>
      <c r="HR2914" s="110"/>
      <c r="HS2914" s="110"/>
      <c r="HT2914" s="110"/>
      <c r="HU2914" s="110"/>
      <c r="HV2914" s="110"/>
      <c r="HW2914" s="110"/>
      <c r="HX2914" s="110"/>
      <c r="HY2914" s="110"/>
      <c r="HZ2914" s="110"/>
      <c r="IA2914" s="110"/>
      <c r="IB2914" s="110"/>
      <c r="IC2914" s="110"/>
      <c r="ID2914" s="110"/>
      <c r="IE2914" s="110"/>
      <c r="IF2914" s="110"/>
      <c r="IG2914" s="110"/>
      <c r="IH2914" s="110"/>
      <c r="II2914" s="110"/>
      <c r="IJ2914" s="110"/>
    </row>
    <row r="2915" spans="1:244" s="24" customFormat="1" ht="12" customHeight="1" hidden="1" outlineLevel="3">
      <c r="A2915" s="129" t="s">
        <v>3623</v>
      </c>
      <c r="B2915" s="100" t="s">
        <v>3624</v>
      </c>
      <c r="C2915" s="9" t="s">
        <v>1849</v>
      </c>
      <c r="D2915" s="28">
        <v>21.45</v>
      </c>
      <c r="E2915" s="289"/>
      <c r="F2915" s="30">
        <f t="shared" si="114"/>
        <v>0</v>
      </c>
      <c r="G2915" s="116"/>
      <c r="H2915" s="116"/>
      <c r="I2915" s="116"/>
      <c r="J2915" s="116"/>
      <c r="K2915" s="116"/>
      <c r="L2915" s="116"/>
      <c r="M2915" s="110"/>
      <c r="N2915" s="110"/>
      <c r="O2915" s="110"/>
      <c r="P2915" s="110"/>
      <c r="Q2915" s="110"/>
      <c r="R2915" s="110"/>
      <c r="S2915" s="110"/>
      <c r="T2915" s="110"/>
      <c r="U2915" s="110"/>
      <c r="V2915" s="110"/>
      <c r="W2915" s="110"/>
      <c r="X2915" s="110"/>
      <c r="Y2915" s="110"/>
      <c r="Z2915" s="110"/>
      <c r="AA2915" s="110"/>
      <c r="AB2915" s="110"/>
      <c r="AC2915" s="110"/>
      <c r="AD2915" s="110"/>
      <c r="AE2915" s="110"/>
      <c r="AF2915" s="110"/>
      <c r="AG2915" s="110"/>
      <c r="AH2915" s="110"/>
      <c r="AI2915" s="110"/>
      <c r="AJ2915" s="110"/>
      <c r="AK2915" s="110"/>
      <c r="AL2915" s="110"/>
      <c r="AM2915" s="110"/>
      <c r="AN2915" s="110"/>
      <c r="AO2915" s="110"/>
      <c r="AP2915" s="110"/>
      <c r="AQ2915" s="110"/>
      <c r="AR2915" s="110"/>
      <c r="AS2915" s="110"/>
      <c r="AT2915" s="110"/>
      <c r="AU2915" s="110"/>
      <c r="AV2915" s="110"/>
      <c r="AW2915" s="110"/>
      <c r="AX2915" s="110"/>
      <c r="AY2915" s="110"/>
      <c r="AZ2915" s="110"/>
      <c r="BA2915" s="110"/>
      <c r="BB2915" s="110"/>
      <c r="BC2915" s="110"/>
      <c r="BD2915" s="110"/>
      <c r="BE2915" s="110"/>
      <c r="BF2915" s="110"/>
      <c r="BG2915" s="110"/>
      <c r="BH2915" s="110"/>
      <c r="BI2915" s="110"/>
      <c r="BJ2915" s="110"/>
      <c r="BK2915" s="110"/>
      <c r="BL2915" s="110"/>
      <c r="BM2915" s="110"/>
      <c r="BN2915" s="110"/>
      <c r="BO2915" s="110"/>
      <c r="BP2915" s="110"/>
      <c r="BQ2915" s="110"/>
      <c r="BR2915" s="110"/>
      <c r="BS2915" s="110"/>
      <c r="BT2915" s="110"/>
      <c r="BU2915" s="110"/>
      <c r="BV2915" s="110"/>
      <c r="BW2915" s="110"/>
      <c r="BX2915" s="110"/>
      <c r="BY2915" s="110"/>
      <c r="BZ2915" s="110"/>
      <c r="CA2915" s="110"/>
      <c r="CB2915" s="110"/>
      <c r="CC2915" s="110"/>
      <c r="CD2915" s="110"/>
      <c r="CE2915" s="110"/>
      <c r="CF2915" s="110"/>
      <c r="CG2915" s="110"/>
      <c r="CH2915" s="110"/>
      <c r="CI2915" s="110"/>
      <c r="CJ2915" s="110"/>
      <c r="CK2915" s="110"/>
      <c r="CL2915" s="110"/>
      <c r="CM2915" s="110"/>
      <c r="CN2915" s="110"/>
      <c r="CO2915" s="110"/>
      <c r="CP2915" s="110"/>
      <c r="CQ2915" s="110"/>
      <c r="CR2915" s="110"/>
      <c r="CS2915" s="110"/>
      <c r="CT2915" s="110"/>
      <c r="CU2915" s="110"/>
      <c r="CV2915" s="110"/>
      <c r="CW2915" s="110"/>
      <c r="CX2915" s="110"/>
      <c r="CY2915" s="110"/>
      <c r="CZ2915" s="110"/>
      <c r="DA2915" s="110"/>
      <c r="DB2915" s="110"/>
      <c r="DC2915" s="110"/>
      <c r="DD2915" s="110"/>
      <c r="DE2915" s="110"/>
      <c r="DF2915" s="110"/>
      <c r="DG2915" s="110"/>
      <c r="DH2915" s="110"/>
      <c r="DI2915" s="110"/>
      <c r="DJ2915" s="110"/>
      <c r="DK2915" s="110"/>
      <c r="DL2915" s="110"/>
      <c r="DM2915" s="110"/>
      <c r="DN2915" s="110"/>
      <c r="DO2915" s="110"/>
      <c r="DP2915" s="110"/>
      <c r="DQ2915" s="110"/>
      <c r="DR2915" s="110"/>
      <c r="DS2915" s="110"/>
      <c r="DT2915" s="110"/>
      <c r="DU2915" s="110"/>
      <c r="DV2915" s="110"/>
      <c r="DW2915" s="110"/>
      <c r="DX2915" s="110"/>
      <c r="DY2915" s="110"/>
      <c r="DZ2915" s="110"/>
      <c r="EA2915" s="110"/>
      <c r="EB2915" s="110"/>
      <c r="EC2915" s="110"/>
      <c r="ED2915" s="110"/>
      <c r="EE2915" s="110"/>
      <c r="EF2915" s="110"/>
      <c r="EG2915" s="110"/>
      <c r="EH2915" s="110"/>
      <c r="EI2915" s="110"/>
      <c r="EJ2915" s="110"/>
      <c r="EK2915" s="110"/>
      <c r="EL2915" s="110"/>
      <c r="EM2915" s="110"/>
      <c r="EN2915" s="110"/>
      <c r="EO2915" s="110"/>
      <c r="EP2915" s="110"/>
      <c r="EQ2915" s="110"/>
      <c r="ER2915" s="110"/>
      <c r="ES2915" s="110"/>
      <c r="ET2915" s="110"/>
      <c r="EU2915" s="110"/>
      <c r="EV2915" s="110"/>
      <c r="EW2915" s="110"/>
      <c r="EX2915" s="110"/>
      <c r="EY2915" s="110"/>
      <c r="EZ2915" s="110"/>
      <c r="FA2915" s="110"/>
      <c r="FB2915" s="110"/>
      <c r="FC2915" s="110"/>
      <c r="FD2915" s="110"/>
      <c r="FE2915" s="110"/>
      <c r="FF2915" s="110"/>
      <c r="FG2915" s="110"/>
      <c r="FH2915" s="110"/>
      <c r="FI2915" s="110"/>
      <c r="FJ2915" s="110"/>
      <c r="FK2915" s="110"/>
      <c r="FL2915" s="110"/>
      <c r="FM2915" s="110"/>
      <c r="FN2915" s="110"/>
      <c r="FO2915" s="110"/>
      <c r="FP2915" s="110"/>
      <c r="FQ2915" s="110"/>
      <c r="FR2915" s="110"/>
      <c r="FS2915" s="110"/>
      <c r="FT2915" s="110"/>
      <c r="FU2915" s="110"/>
      <c r="FV2915" s="110"/>
      <c r="FW2915" s="110"/>
      <c r="FX2915" s="110"/>
      <c r="FY2915" s="110"/>
      <c r="FZ2915" s="110"/>
      <c r="GA2915" s="110"/>
      <c r="GB2915" s="110"/>
      <c r="GC2915" s="110"/>
      <c r="GD2915" s="110"/>
      <c r="GE2915" s="110"/>
      <c r="GF2915" s="110"/>
      <c r="GG2915" s="110"/>
      <c r="GH2915" s="110"/>
      <c r="GI2915" s="110"/>
      <c r="GJ2915" s="110"/>
      <c r="GK2915" s="110"/>
      <c r="GL2915" s="110"/>
      <c r="GM2915" s="110"/>
      <c r="GN2915" s="110"/>
      <c r="GO2915" s="110"/>
      <c r="GP2915" s="110"/>
      <c r="GQ2915" s="110"/>
      <c r="GR2915" s="110"/>
      <c r="GS2915" s="110"/>
      <c r="GT2915" s="110"/>
      <c r="GU2915" s="110"/>
      <c r="GV2915" s="110"/>
      <c r="GW2915" s="110"/>
      <c r="GX2915" s="110"/>
      <c r="GY2915" s="110"/>
      <c r="GZ2915" s="110"/>
      <c r="HA2915" s="110"/>
      <c r="HB2915" s="110"/>
      <c r="HC2915" s="110"/>
      <c r="HD2915" s="110"/>
      <c r="HE2915" s="110"/>
      <c r="HF2915" s="110"/>
      <c r="HG2915" s="110"/>
      <c r="HH2915" s="110"/>
      <c r="HI2915" s="110"/>
      <c r="HJ2915" s="110"/>
      <c r="HK2915" s="110"/>
      <c r="HL2915" s="110"/>
      <c r="HM2915" s="110"/>
      <c r="HN2915" s="110"/>
      <c r="HO2915" s="110"/>
      <c r="HP2915" s="110"/>
      <c r="HQ2915" s="110"/>
      <c r="HR2915" s="110"/>
      <c r="HS2915" s="110"/>
      <c r="HT2915" s="110"/>
      <c r="HU2915" s="110"/>
      <c r="HV2915" s="110"/>
      <c r="HW2915" s="110"/>
      <c r="HX2915" s="110"/>
      <c r="HY2915" s="110"/>
      <c r="HZ2915" s="110"/>
      <c r="IA2915" s="110"/>
      <c r="IB2915" s="110"/>
      <c r="IC2915" s="110"/>
      <c r="ID2915" s="110"/>
      <c r="IE2915" s="110"/>
      <c r="IF2915" s="110"/>
      <c r="IG2915" s="110"/>
      <c r="IH2915" s="110"/>
      <c r="II2915" s="110"/>
      <c r="IJ2915" s="110"/>
    </row>
    <row r="2916" spans="1:244" s="24" customFormat="1" ht="12" customHeight="1" hidden="1" outlineLevel="3">
      <c r="A2916" s="129" t="s">
        <v>3625</v>
      </c>
      <c r="B2916" s="100" t="s">
        <v>3626</v>
      </c>
      <c r="C2916" s="9" t="s">
        <v>1849</v>
      </c>
      <c r="D2916" s="28">
        <v>21.45</v>
      </c>
      <c r="E2916" s="289"/>
      <c r="F2916" s="30">
        <f t="shared" si="114"/>
        <v>0</v>
      </c>
      <c r="G2916" s="116"/>
      <c r="H2916" s="116"/>
      <c r="I2916" s="116"/>
      <c r="J2916" s="116"/>
      <c r="K2916" s="116"/>
      <c r="L2916" s="116"/>
      <c r="M2916" s="110"/>
      <c r="N2916" s="110"/>
      <c r="O2916" s="110"/>
      <c r="P2916" s="110"/>
      <c r="Q2916" s="110"/>
      <c r="R2916" s="110"/>
      <c r="S2916" s="110"/>
      <c r="T2916" s="110"/>
      <c r="U2916" s="110"/>
      <c r="V2916" s="110"/>
      <c r="W2916" s="110"/>
      <c r="X2916" s="110"/>
      <c r="Y2916" s="110"/>
      <c r="Z2916" s="110"/>
      <c r="AA2916" s="110"/>
      <c r="AB2916" s="110"/>
      <c r="AC2916" s="110"/>
      <c r="AD2916" s="110"/>
      <c r="AE2916" s="110"/>
      <c r="AF2916" s="110"/>
      <c r="AG2916" s="110"/>
      <c r="AH2916" s="110"/>
      <c r="AI2916" s="110"/>
      <c r="AJ2916" s="110"/>
      <c r="AK2916" s="110"/>
      <c r="AL2916" s="110"/>
      <c r="AM2916" s="110"/>
      <c r="AN2916" s="110"/>
      <c r="AO2916" s="110"/>
      <c r="AP2916" s="110"/>
      <c r="AQ2916" s="110"/>
      <c r="AR2916" s="110"/>
      <c r="AS2916" s="110"/>
      <c r="AT2916" s="110"/>
      <c r="AU2916" s="110"/>
      <c r="AV2916" s="110"/>
      <c r="AW2916" s="110"/>
      <c r="AX2916" s="110"/>
      <c r="AY2916" s="110"/>
      <c r="AZ2916" s="110"/>
      <c r="BA2916" s="110"/>
      <c r="BB2916" s="110"/>
      <c r="BC2916" s="110"/>
      <c r="BD2916" s="110"/>
      <c r="BE2916" s="110"/>
      <c r="BF2916" s="110"/>
      <c r="BG2916" s="110"/>
      <c r="BH2916" s="110"/>
      <c r="BI2916" s="110"/>
      <c r="BJ2916" s="110"/>
      <c r="BK2916" s="110"/>
      <c r="BL2916" s="110"/>
      <c r="BM2916" s="110"/>
      <c r="BN2916" s="110"/>
      <c r="BO2916" s="110"/>
      <c r="BP2916" s="110"/>
      <c r="BQ2916" s="110"/>
      <c r="BR2916" s="110"/>
      <c r="BS2916" s="110"/>
      <c r="BT2916" s="110"/>
      <c r="BU2916" s="110"/>
      <c r="BV2916" s="110"/>
      <c r="BW2916" s="110"/>
      <c r="BX2916" s="110"/>
      <c r="BY2916" s="110"/>
      <c r="BZ2916" s="110"/>
      <c r="CA2916" s="110"/>
      <c r="CB2916" s="110"/>
      <c r="CC2916" s="110"/>
      <c r="CD2916" s="110"/>
      <c r="CE2916" s="110"/>
      <c r="CF2916" s="110"/>
      <c r="CG2916" s="110"/>
      <c r="CH2916" s="110"/>
      <c r="CI2916" s="110"/>
      <c r="CJ2916" s="110"/>
      <c r="CK2916" s="110"/>
      <c r="CL2916" s="110"/>
      <c r="CM2916" s="110"/>
      <c r="CN2916" s="110"/>
      <c r="CO2916" s="110"/>
      <c r="CP2916" s="110"/>
      <c r="CQ2916" s="110"/>
      <c r="CR2916" s="110"/>
      <c r="CS2916" s="110"/>
      <c r="CT2916" s="110"/>
      <c r="CU2916" s="110"/>
      <c r="CV2916" s="110"/>
      <c r="CW2916" s="110"/>
      <c r="CX2916" s="110"/>
      <c r="CY2916" s="110"/>
      <c r="CZ2916" s="110"/>
      <c r="DA2916" s="110"/>
      <c r="DB2916" s="110"/>
      <c r="DC2916" s="110"/>
      <c r="DD2916" s="110"/>
      <c r="DE2916" s="110"/>
      <c r="DF2916" s="110"/>
      <c r="DG2916" s="110"/>
      <c r="DH2916" s="110"/>
      <c r="DI2916" s="110"/>
      <c r="DJ2916" s="110"/>
      <c r="DK2916" s="110"/>
      <c r="DL2916" s="110"/>
      <c r="DM2916" s="110"/>
      <c r="DN2916" s="110"/>
      <c r="DO2916" s="110"/>
      <c r="DP2916" s="110"/>
      <c r="DQ2916" s="110"/>
      <c r="DR2916" s="110"/>
      <c r="DS2916" s="110"/>
      <c r="DT2916" s="110"/>
      <c r="DU2916" s="110"/>
      <c r="DV2916" s="110"/>
      <c r="DW2916" s="110"/>
      <c r="DX2916" s="110"/>
      <c r="DY2916" s="110"/>
      <c r="DZ2916" s="110"/>
      <c r="EA2916" s="110"/>
      <c r="EB2916" s="110"/>
      <c r="EC2916" s="110"/>
      <c r="ED2916" s="110"/>
      <c r="EE2916" s="110"/>
      <c r="EF2916" s="110"/>
      <c r="EG2916" s="110"/>
      <c r="EH2916" s="110"/>
      <c r="EI2916" s="110"/>
      <c r="EJ2916" s="110"/>
      <c r="EK2916" s="110"/>
      <c r="EL2916" s="110"/>
      <c r="EM2916" s="110"/>
      <c r="EN2916" s="110"/>
      <c r="EO2916" s="110"/>
      <c r="EP2916" s="110"/>
      <c r="EQ2916" s="110"/>
      <c r="ER2916" s="110"/>
      <c r="ES2916" s="110"/>
      <c r="ET2916" s="110"/>
      <c r="EU2916" s="110"/>
      <c r="EV2916" s="110"/>
      <c r="EW2916" s="110"/>
      <c r="EX2916" s="110"/>
      <c r="EY2916" s="110"/>
      <c r="EZ2916" s="110"/>
      <c r="FA2916" s="110"/>
      <c r="FB2916" s="110"/>
      <c r="FC2916" s="110"/>
      <c r="FD2916" s="110"/>
      <c r="FE2916" s="110"/>
      <c r="FF2916" s="110"/>
      <c r="FG2916" s="110"/>
      <c r="FH2916" s="110"/>
      <c r="FI2916" s="110"/>
      <c r="FJ2916" s="110"/>
      <c r="FK2916" s="110"/>
      <c r="FL2916" s="110"/>
      <c r="FM2916" s="110"/>
      <c r="FN2916" s="110"/>
      <c r="FO2916" s="110"/>
      <c r="FP2916" s="110"/>
      <c r="FQ2916" s="110"/>
      <c r="FR2916" s="110"/>
      <c r="FS2916" s="110"/>
      <c r="FT2916" s="110"/>
      <c r="FU2916" s="110"/>
      <c r="FV2916" s="110"/>
      <c r="FW2916" s="110"/>
      <c r="FX2916" s="110"/>
      <c r="FY2916" s="110"/>
      <c r="FZ2916" s="110"/>
      <c r="GA2916" s="110"/>
      <c r="GB2916" s="110"/>
      <c r="GC2916" s="110"/>
      <c r="GD2916" s="110"/>
      <c r="GE2916" s="110"/>
      <c r="GF2916" s="110"/>
      <c r="GG2916" s="110"/>
      <c r="GH2916" s="110"/>
      <c r="GI2916" s="110"/>
      <c r="GJ2916" s="110"/>
      <c r="GK2916" s="110"/>
      <c r="GL2916" s="110"/>
      <c r="GM2916" s="110"/>
      <c r="GN2916" s="110"/>
      <c r="GO2916" s="110"/>
      <c r="GP2916" s="110"/>
      <c r="GQ2916" s="110"/>
      <c r="GR2916" s="110"/>
      <c r="GS2916" s="110"/>
      <c r="GT2916" s="110"/>
      <c r="GU2916" s="110"/>
      <c r="GV2916" s="110"/>
      <c r="GW2916" s="110"/>
      <c r="GX2916" s="110"/>
      <c r="GY2916" s="110"/>
      <c r="GZ2916" s="110"/>
      <c r="HA2916" s="110"/>
      <c r="HB2916" s="110"/>
      <c r="HC2916" s="110"/>
      <c r="HD2916" s="110"/>
      <c r="HE2916" s="110"/>
      <c r="HF2916" s="110"/>
      <c r="HG2916" s="110"/>
      <c r="HH2916" s="110"/>
      <c r="HI2916" s="110"/>
      <c r="HJ2916" s="110"/>
      <c r="HK2916" s="110"/>
      <c r="HL2916" s="110"/>
      <c r="HM2916" s="110"/>
      <c r="HN2916" s="110"/>
      <c r="HO2916" s="110"/>
      <c r="HP2916" s="110"/>
      <c r="HQ2916" s="110"/>
      <c r="HR2916" s="110"/>
      <c r="HS2916" s="110"/>
      <c r="HT2916" s="110"/>
      <c r="HU2916" s="110"/>
      <c r="HV2916" s="110"/>
      <c r="HW2916" s="110"/>
      <c r="HX2916" s="110"/>
      <c r="HY2916" s="110"/>
      <c r="HZ2916" s="110"/>
      <c r="IA2916" s="110"/>
      <c r="IB2916" s="110"/>
      <c r="IC2916" s="110"/>
      <c r="ID2916" s="110"/>
      <c r="IE2916" s="110"/>
      <c r="IF2916" s="110"/>
      <c r="IG2916" s="110"/>
      <c r="IH2916" s="110"/>
      <c r="II2916" s="110"/>
      <c r="IJ2916" s="110"/>
    </row>
    <row r="2917" spans="1:244" s="24" customFormat="1" ht="12" customHeight="1" hidden="1" outlineLevel="3">
      <c r="A2917" s="129" t="s">
        <v>3627</v>
      </c>
      <c r="B2917" s="100" t="s">
        <v>3628</v>
      </c>
      <c r="C2917" s="9" t="s">
        <v>1849</v>
      </c>
      <c r="D2917" s="28">
        <v>21.45</v>
      </c>
      <c r="E2917" s="289"/>
      <c r="F2917" s="30">
        <f t="shared" si="114"/>
        <v>0</v>
      </c>
      <c r="G2917" s="116"/>
      <c r="H2917" s="116"/>
      <c r="I2917" s="116"/>
      <c r="J2917" s="116"/>
      <c r="K2917" s="116"/>
      <c r="L2917" s="116"/>
      <c r="M2917" s="110"/>
      <c r="N2917" s="110"/>
      <c r="O2917" s="110"/>
      <c r="P2917" s="110"/>
      <c r="Q2917" s="110"/>
      <c r="R2917" s="110"/>
      <c r="S2917" s="110"/>
      <c r="T2917" s="110"/>
      <c r="U2917" s="110"/>
      <c r="V2917" s="110"/>
      <c r="W2917" s="110"/>
      <c r="X2917" s="110"/>
      <c r="Y2917" s="110"/>
      <c r="Z2917" s="110"/>
      <c r="AA2917" s="110"/>
      <c r="AB2917" s="110"/>
      <c r="AC2917" s="110"/>
      <c r="AD2917" s="110"/>
      <c r="AE2917" s="110"/>
      <c r="AF2917" s="110"/>
      <c r="AG2917" s="110"/>
      <c r="AH2917" s="110"/>
      <c r="AI2917" s="110"/>
      <c r="AJ2917" s="110"/>
      <c r="AK2917" s="110"/>
      <c r="AL2917" s="110"/>
      <c r="AM2917" s="110"/>
      <c r="AN2917" s="110"/>
      <c r="AO2917" s="110"/>
      <c r="AP2917" s="110"/>
      <c r="AQ2917" s="110"/>
      <c r="AR2917" s="110"/>
      <c r="AS2917" s="110"/>
      <c r="AT2917" s="110"/>
      <c r="AU2917" s="110"/>
      <c r="AV2917" s="110"/>
      <c r="AW2917" s="110"/>
      <c r="AX2917" s="110"/>
      <c r="AY2917" s="110"/>
      <c r="AZ2917" s="110"/>
      <c r="BA2917" s="110"/>
      <c r="BB2917" s="110"/>
      <c r="BC2917" s="110"/>
      <c r="BD2917" s="110"/>
      <c r="BE2917" s="110"/>
      <c r="BF2917" s="110"/>
      <c r="BG2917" s="110"/>
      <c r="BH2917" s="110"/>
      <c r="BI2917" s="110"/>
      <c r="BJ2917" s="110"/>
      <c r="BK2917" s="110"/>
      <c r="BL2917" s="110"/>
      <c r="BM2917" s="110"/>
      <c r="BN2917" s="110"/>
      <c r="BO2917" s="110"/>
      <c r="BP2917" s="110"/>
      <c r="BQ2917" s="110"/>
      <c r="BR2917" s="110"/>
      <c r="BS2917" s="110"/>
      <c r="BT2917" s="110"/>
      <c r="BU2917" s="110"/>
      <c r="BV2917" s="110"/>
      <c r="BW2917" s="110"/>
      <c r="BX2917" s="110"/>
      <c r="BY2917" s="110"/>
      <c r="BZ2917" s="110"/>
      <c r="CA2917" s="110"/>
      <c r="CB2917" s="110"/>
      <c r="CC2917" s="110"/>
      <c r="CD2917" s="110"/>
      <c r="CE2917" s="110"/>
      <c r="CF2917" s="110"/>
      <c r="CG2917" s="110"/>
      <c r="CH2917" s="110"/>
      <c r="CI2917" s="110"/>
      <c r="CJ2917" s="110"/>
      <c r="CK2917" s="110"/>
      <c r="CL2917" s="110"/>
      <c r="CM2917" s="110"/>
      <c r="CN2917" s="110"/>
      <c r="CO2917" s="110"/>
      <c r="CP2917" s="110"/>
      <c r="CQ2917" s="110"/>
      <c r="CR2917" s="110"/>
      <c r="CS2917" s="110"/>
      <c r="CT2917" s="110"/>
      <c r="CU2917" s="110"/>
      <c r="CV2917" s="110"/>
      <c r="CW2917" s="110"/>
      <c r="CX2917" s="110"/>
      <c r="CY2917" s="110"/>
      <c r="CZ2917" s="110"/>
      <c r="DA2917" s="110"/>
      <c r="DB2917" s="110"/>
      <c r="DC2917" s="110"/>
      <c r="DD2917" s="110"/>
      <c r="DE2917" s="110"/>
      <c r="DF2917" s="110"/>
      <c r="DG2917" s="110"/>
      <c r="DH2917" s="110"/>
      <c r="DI2917" s="110"/>
      <c r="DJ2917" s="110"/>
      <c r="DK2917" s="110"/>
      <c r="DL2917" s="110"/>
      <c r="DM2917" s="110"/>
      <c r="DN2917" s="110"/>
      <c r="DO2917" s="110"/>
      <c r="DP2917" s="110"/>
      <c r="DQ2917" s="110"/>
      <c r="DR2917" s="110"/>
      <c r="DS2917" s="110"/>
      <c r="DT2917" s="110"/>
      <c r="DU2917" s="110"/>
      <c r="DV2917" s="110"/>
      <c r="DW2917" s="110"/>
      <c r="DX2917" s="110"/>
      <c r="DY2917" s="110"/>
      <c r="DZ2917" s="110"/>
      <c r="EA2917" s="110"/>
      <c r="EB2917" s="110"/>
      <c r="EC2917" s="110"/>
      <c r="ED2917" s="110"/>
      <c r="EE2917" s="110"/>
      <c r="EF2917" s="110"/>
      <c r="EG2917" s="110"/>
      <c r="EH2917" s="110"/>
      <c r="EI2917" s="110"/>
      <c r="EJ2917" s="110"/>
      <c r="EK2917" s="110"/>
      <c r="EL2917" s="110"/>
      <c r="EM2917" s="110"/>
      <c r="EN2917" s="110"/>
      <c r="EO2917" s="110"/>
      <c r="EP2917" s="110"/>
      <c r="EQ2917" s="110"/>
      <c r="ER2917" s="110"/>
      <c r="ES2917" s="110"/>
      <c r="ET2917" s="110"/>
      <c r="EU2917" s="110"/>
      <c r="EV2917" s="110"/>
      <c r="EW2917" s="110"/>
      <c r="EX2917" s="110"/>
      <c r="EY2917" s="110"/>
      <c r="EZ2917" s="110"/>
      <c r="FA2917" s="110"/>
      <c r="FB2917" s="110"/>
      <c r="FC2917" s="110"/>
      <c r="FD2917" s="110"/>
      <c r="FE2917" s="110"/>
      <c r="FF2917" s="110"/>
      <c r="FG2917" s="110"/>
      <c r="FH2917" s="110"/>
      <c r="FI2917" s="110"/>
      <c r="FJ2917" s="110"/>
      <c r="FK2917" s="110"/>
      <c r="FL2917" s="110"/>
      <c r="FM2917" s="110"/>
      <c r="FN2917" s="110"/>
      <c r="FO2917" s="110"/>
      <c r="FP2917" s="110"/>
      <c r="FQ2917" s="110"/>
      <c r="FR2917" s="110"/>
      <c r="FS2917" s="110"/>
      <c r="FT2917" s="110"/>
      <c r="FU2917" s="110"/>
      <c r="FV2917" s="110"/>
      <c r="FW2917" s="110"/>
      <c r="FX2917" s="110"/>
      <c r="FY2917" s="110"/>
      <c r="FZ2917" s="110"/>
      <c r="GA2917" s="110"/>
      <c r="GB2917" s="110"/>
      <c r="GC2917" s="110"/>
      <c r="GD2917" s="110"/>
      <c r="GE2917" s="110"/>
      <c r="GF2917" s="110"/>
      <c r="GG2917" s="110"/>
      <c r="GH2917" s="110"/>
      <c r="GI2917" s="110"/>
      <c r="GJ2917" s="110"/>
      <c r="GK2917" s="110"/>
      <c r="GL2917" s="110"/>
      <c r="GM2917" s="110"/>
      <c r="GN2917" s="110"/>
      <c r="GO2917" s="110"/>
      <c r="GP2917" s="110"/>
      <c r="GQ2917" s="110"/>
      <c r="GR2917" s="110"/>
      <c r="GS2917" s="110"/>
      <c r="GT2917" s="110"/>
      <c r="GU2917" s="110"/>
      <c r="GV2917" s="110"/>
      <c r="GW2917" s="110"/>
      <c r="GX2917" s="110"/>
      <c r="GY2917" s="110"/>
      <c r="GZ2917" s="110"/>
      <c r="HA2917" s="110"/>
      <c r="HB2917" s="110"/>
      <c r="HC2917" s="110"/>
      <c r="HD2917" s="110"/>
      <c r="HE2917" s="110"/>
      <c r="HF2917" s="110"/>
      <c r="HG2917" s="110"/>
      <c r="HH2917" s="110"/>
      <c r="HI2917" s="110"/>
      <c r="HJ2917" s="110"/>
      <c r="HK2917" s="110"/>
      <c r="HL2917" s="110"/>
      <c r="HM2917" s="110"/>
      <c r="HN2917" s="110"/>
      <c r="HO2917" s="110"/>
      <c r="HP2917" s="110"/>
      <c r="HQ2917" s="110"/>
      <c r="HR2917" s="110"/>
      <c r="HS2917" s="110"/>
      <c r="HT2917" s="110"/>
      <c r="HU2917" s="110"/>
      <c r="HV2917" s="110"/>
      <c r="HW2917" s="110"/>
      <c r="HX2917" s="110"/>
      <c r="HY2917" s="110"/>
      <c r="HZ2917" s="110"/>
      <c r="IA2917" s="110"/>
      <c r="IB2917" s="110"/>
      <c r="IC2917" s="110"/>
      <c r="ID2917" s="110"/>
      <c r="IE2917" s="110"/>
      <c r="IF2917" s="110"/>
      <c r="IG2917" s="110"/>
      <c r="IH2917" s="110"/>
      <c r="II2917" s="110"/>
      <c r="IJ2917" s="110"/>
    </row>
    <row r="2918" spans="1:244" s="24" customFormat="1" ht="12" customHeight="1" hidden="1" outlineLevel="3">
      <c r="A2918" s="129" t="s">
        <v>3629</v>
      </c>
      <c r="B2918" s="100" t="s">
        <v>3630</v>
      </c>
      <c r="C2918" s="9" t="s">
        <v>1849</v>
      </c>
      <c r="D2918" s="32">
        <v>3006.43</v>
      </c>
      <c r="E2918" s="289"/>
      <c r="F2918" s="30">
        <f t="shared" si="114"/>
        <v>0</v>
      </c>
      <c r="G2918" s="116"/>
      <c r="H2918" s="116"/>
      <c r="I2918" s="116"/>
      <c r="J2918" s="116"/>
      <c r="K2918" s="116"/>
      <c r="L2918" s="116"/>
      <c r="M2918" s="110"/>
      <c r="N2918" s="110"/>
      <c r="O2918" s="110"/>
      <c r="P2918" s="110"/>
      <c r="Q2918" s="110"/>
      <c r="R2918" s="110"/>
      <c r="S2918" s="110"/>
      <c r="T2918" s="110"/>
      <c r="U2918" s="110"/>
      <c r="V2918" s="110"/>
      <c r="W2918" s="110"/>
      <c r="X2918" s="110"/>
      <c r="Y2918" s="110"/>
      <c r="Z2918" s="110"/>
      <c r="AA2918" s="110"/>
      <c r="AB2918" s="110"/>
      <c r="AC2918" s="110"/>
      <c r="AD2918" s="110"/>
      <c r="AE2918" s="110"/>
      <c r="AF2918" s="110"/>
      <c r="AG2918" s="110"/>
      <c r="AH2918" s="110"/>
      <c r="AI2918" s="110"/>
      <c r="AJ2918" s="110"/>
      <c r="AK2918" s="110"/>
      <c r="AL2918" s="110"/>
      <c r="AM2918" s="110"/>
      <c r="AN2918" s="110"/>
      <c r="AO2918" s="110"/>
      <c r="AP2918" s="110"/>
      <c r="AQ2918" s="110"/>
      <c r="AR2918" s="110"/>
      <c r="AS2918" s="110"/>
      <c r="AT2918" s="110"/>
      <c r="AU2918" s="110"/>
      <c r="AV2918" s="110"/>
      <c r="AW2918" s="110"/>
      <c r="AX2918" s="110"/>
      <c r="AY2918" s="110"/>
      <c r="AZ2918" s="110"/>
      <c r="BA2918" s="110"/>
      <c r="BB2918" s="110"/>
      <c r="BC2918" s="110"/>
      <c r="BD2918" s="110"/>
      <c r="BE2918" s="110"/>
      <c r="BF2918" s="110"/>
      <c r="BG2918" s="110"/>
      <c r="BH2918" s="110"/>
      <c r="BI2918" s="110"/>
      <c r="BJ2918" s="110"/>
      <c r="BK2918" s="110"/>
      <c r="BL2918" s="110"/>
      <c r="BM2918" s="110"/>
      <c r="BN2918" s="110"/>
      <c r="BO2918" s="110"/>
      <c r="BP2918" s="110"/>
      <c r="BQ2918" s="110"/>
      <c r="BR2918" s="110"/>
      <c r="BS2918" s="110"/>
      <c r="BT2918" s="110"/>
      <c r="BU2918" s="110"/>
      <c r="BV2918" s="110"/>
      <c r="BW2918" s="110"/>
      <c r="BX2918" s="110"/>
      <c r="BY2918" s="110"/>
      <c r="BZ2918" s="110"/>
      <c r="CA2918" s="110"/>
      <c r="CB2918" s="110"/>
      <c r="CC2918" s="110"/>
      <c r="CD2918" s="110"/>
      <c r="CE2918" s="110"/>
      <c r="CF2918" s="110"/>
      <c r="CG2918" s="110"/>
      <c r="CH2918" s="110"/>
      <c r="CI2918" s="110"/>
      <c r="CJ2918" s="110"/>
      <c r="CK2918" s="110"/>
      <c r="CL2918" s="110"/>
      <c r="CM2918" s="110"/>
      <c r="CN2918" s="110"/>
      <c r="CO2918" s="110"/>
      <c r="CP2918" s="110"/>
      <c r="CQ2918" s="110"/>
      <c r="CR2918" s="110"/>
      <c r="CS2918" s="110"/>
      <c r="CT2918" s="110"/>
      <c r="CU2918" s="110"/>
      <c r="CV2918" s="110"/>
      <c r="CW2918" s="110"/>
      <c r="CX2918" s="110"/>
      <c r="CY2918" s="110"/>
      <c r="CZ2918" s="110"/>
      <c r="DA2918" s="110"/>
      <c r="DB2918" s="110"/>
      <c r="DC2918" s="110"/>
      <c r="DD2918" s="110"/>
      <c r="DE2918" s="110"/>
      <c r="DF2918" s="110"/>
      <c r="DG2918" s="110"/>
      <c r="DH2918" s="110"/>
      <c r="DI2918" s="110"/>
      <c r="DJ2918" s="110"/>
      <c r="DK2918" s="110"/>
      <c r="DL2918" s="110"/>
      <c r="DM2918" s="110"/>
      <c r="DN2918" s="110"/>
      <c r="DO2918" s="110"/>
      <c r="DP2918" s="110"/>
      <c r="DQ2918" s="110"/>
      <c r="DR2918" s="110"/>
      <c r="DS2918" s="110"/>
      <c r="DT2918" s="110"/>
      <c r="DU2918" s="110"/>
      <c r="DV2918" s="110"/>
      <c r="DW2918" s="110"/>
      <c r="DX2918" s="110"/>
      <c r="DY2918" s="110"/>
      <c r="DZ2918" s="110"/>
      <c r="EA2918" s="110"/>
      <c r="EB2918" s="110"/>
      <c r="EC2918" s="110"/>
      <c r="ED2918" s="110"/>
      <c r="EE2918" s="110"/>
      <c r="EF2918" s="110"/>
      <c r="EG2918" s="110"/>
      <c r="EH2918" s="110"/>
      <c r="EI2918" s="110"/>
      <c r="EJ2918" s="110"/>
      <c r="EK2918" s="110"/>
      <c r="EL2918" s="110"/>
      <c r="EM2918" s="110"/>
      <c r="EN2918" s="110"/>
      <c r="EO2918" s="110"/>
      <c r="EP2918" s="110"/>
      <c r="EQ2918" s="110"/>
      <c r="ER2918" s="110"/>
      <c r="ES2918" s="110"/>
      <c r="ET2918" s="110"/>
      <c r="EU2918" s="110"/>
      <c r="EV2918" s="110"/>
      <c r="EW2918" s="110"/>
      <c r="EX2918" s="110"/>
      <c r="EY2918" s="110"/>
      <c r="EZ2918" s="110"/>
      <c r="FA2918" s="110"/>
      <c r="FB2918" s="110"/>
      <c r="FC2918" s="110"/>
      <c r="FD2918" s="110"/>
      <c r="FE2918" s="110"/>
      <c r="FF2918" s="110"/>
      <c r="FG2918" s="110"/>
      <c r="FH2918" s="110"/>
      <c r="FI2918" s="110"/>
      <c r="FJ2918" s="110"/>
      <c r="FK2918" s="110"/>
      <c r="FL2918" s="110"/>
      <c r="FM2918" s="110"/>
      <c r="FN2918" s="110"/>
      <c r="FO2918" s="110"/>
      <c r="FP2918" s="110"/>
      <c r="FQ2918" s="110"/>
      <c r="FR2918" s="110"/>
      <c r="FS2918" s="110"/>
      <c r="FT2918" s="110"/>
      <c r="FU2918" s="110"/>
      <c r="FV2918" s="110"/>
      <c r="FW2918" s="110"/>
      <c r="FX2918" s="110"/>
      <c r="FY2918" s="110"/>
      <c r="FZ2918" s="110"/>
      <c r="GA2918" s="110"/>
      <c r="GB2918" s="110"/>
      <c r="GC2918" s="110"/>
      <c r="GD2918" s="110"/>
      <c r="GE2918" s="110"/>
      <c r="GF2918" s="110"/>
      <c r="GG2918" s="110"/>
      <c r="GH2918" s="110"/>
      <c r="GI2918" s="110"/>
      <c r="GJ2918" s="110"/>
      <c r="GK2918" s="110"/>
      <c r="GL2918" s="110"/>
      <c r="GM2918" s="110"/>
      <c r="GN2918" s="110"/>
      <c r="GO2918" s="110"/>
      <c r="GP2918" s="110"/>
      <c r="GQ2918" s="110"/>
      <c r="GR2918" s="110"/>
      <c r="GS2918" s="110"/>
      <c r="GT2918" s="110"/>
      <c r="GU2918" s="110"/>
      <c r="GV2918" s="110"/>
      <c r="GW2918" s="110"/>
      <c r="GX2918" s="110"/>
      <c r="GY2918" s="110"/>
      <c r="GZ2918" s="110"/>
      <c r="HA2918" s="110"/>
      <c r="HB2918" s="110"/>
      <c r="HC2918" s="110"/>
      <c r="HD2918" s="110"/>
      <c r="HE2918" s="110"/>
      <c r="HF2918" s="110"/>
      <c r="HG2918" s="110"/>
      <c r="HH2918" s="110"/>
      <c r="HI2918" s="110"/>
      <c r="HJ2918" s="110"/>
      <c r="HK2918" s="110"/>
      <c r="HL2918" s="110"/>
      <c r="HM2918" s="110"/>
      <c r="HN2918" s="110"/>
      <c r="HO2918" s="110"/>
      <c r="HP2918" s="110"/>
      <c r="HQ2918" s="110"/>
      <c r="HR2918" s="110"/>
      <c r="HS2918" s="110"/>
      <c r="HT2918" s="110"/>
      <c r="HU2918" s="110"/>
      <c r="HV2918" s="110"/>
      <c r="HW2918" s="110"/>
      <c r="HX2918" s="110"/>
      <c r="HY2918" s="110"/>
      <c r="HZ2918" s="110"/>
      <c r="IA2918" s="110"/>
      <c r="IB2918" s="110"/>
      <c r="IC2918" s="110"/>
      <c r="ID2918" s="110"/>
      <c r="IE2918" s="110"/>
      <c r="IF2918" s="110"/>
      <c r="IG2918" s="110"/>
      <c r="IH2918" s="110"/>
      <c r="II2918" s="110"/>
      <c r="IJ2918" s="110"/>
    </row>
    <row r="2919" spans="1:244" s="24" customFormat="1" ht="12" customHeight="1" hidden="1" outlineLevel="3">
      <c r="A2919" s="129" t="s">
        <v>3631</v>
      </c>
      <c r="B2919" s="100" t="s">
        <v>3632</v>
      </c>
      <c r="C2919" s="9" t="s">
        <v>1849</v>
      </c>
      <c r="D2919" s="28">
        <v>146.77</v>
      </c>
      <c r="E2919" s="289"/>
      <c r="F2919" s="30">
        <f t="shared" si="114"/>
        <v>0</v>
      </c>
      <c r="G2919" s="116"/>
      <c r="H2919" s="116"/>
      <c r="I2919" s="116"/>
      <c r="J2919" s="116"/>
      <c r="K2919" s="116"/>
      <c r="L2919" s="116"/>
      <c r="M2919" s="110"/>
      <c r="N2919" s="110"/>
      <c r="O2919" s="110"/>
      <c r="P2919" s="110"/>
      <c r="Q2919" s="110"/>
      <c r="R2919" s="110"/>
      <c r="S2919" s="110"/>
      <c r="T2919" s="110"/>
      <c r="U2919" s="110"/>
      <c r="V2919" s="110"/>
      <c r="W2919" s="110"/>
      <c r="X2919" s="110"/>
      <c r="Y2919" s="110"/>
      <c r="Z2919" s="110"/>
      <c r="AA2919" s="110"/>
      <c r="AB2919" s="110"/>
      <c r="AC2919" s="110"/>
      <c r="AD2919" s="110"/>
      <c r="AE2919" s="110"/>
      <c r="AF2919" s="110"/>
      <c r="AG2919" s="110"/>
      <c r="AH2919" s="110"/>
      <c r="AI2919" s="110"/>
      <c r="AJ2919" s="110"/>
      <c r="AK2919" s="110"/>
      <c r="AL2919" s="110"/>
      <c r="AM2919" s="110"/>
      <c r="AN2919" s="110"/>
      <c r="AO2919" s="110"/>
      <c r="AP2919" s="110"/>
      <c r="AQ2919" s="110"/>
      <c r="AR2919" s="110"/>
      <c r="AS2919" s="110"/>
      <c r="AT2919" s="110"/>
      <c r="AU2919" s="110"/>
      <c r="AV2919" s="110"/>
      <c r="AW2919" s="110"/>
      <c r="AX2919" s="110"/>
      <c r="AY2919" s="110"/>
      <c r="AZ2919" s="110"/>
      <c r="BA2919" s="110"/>
      <c r="BB2919" s="110"/>
      <c r="BC2919" s="110"/>
      <c r="BD2919" s="110"/>
      <c r="BE2919" s="110"/>
      <c r="BF2919" s="110"/>
      <c r="BG2919" s="110"/>
      <c r="BH2919" s="110"/>
      <c r="BI2919" s="110"/>
      <c r="BJ2919" s="110"/>
      <c r="BK2919" s="110"/>
      <c r="BL2919" s="110"/>
      <c r="BM2919" s="110"/>
      <c r="BN2919" s="110"/>
      <c r="BO2919" s="110"/>
      <c r="BP2919" s="110"/>
      <c r="BQ2919" s="110"/>
      <c r="BR2919" s="110"/>
      <c r="BS2919" s="110"/>
      <c r="BT2919" s="110"/>
      <c r="BU2919" s="110"/>
      <c r="BV2919" s="110"/>
      <c r="BW2919" s="110"/>
      <c r="BX2919" s="110"/>
      <c r="BY2919" s="110"/>
      <c r="BZ2919" s="110"/>
      <c r="CA2919" s="110"/>
      <c r="CB2919" s="110"/>
      <c r="CC2919" s="110"/>
      <c r="CD2919" s="110"/>
      <c r="CE2919" s="110"/>
      <c r="CF2919" s="110"/>
      <c r="CG2919" s="110"/>
      <c r="CH2919" s="110"/>
      <c r="CI2919" s="110"/>
      <c r="CJ2919" s="110"/>
      <c r="CK2919" s="110"/>
      <c r="CL2919" s="110"/>
      <c r="CM2919" s="110"/>
      <c r="CN2919" s="110"/>
      <c r="CO2919" s="110"/>
      <c r="CP2919" s="110"/>
      <c r="CQ2919" s="110"/>
      <c r="CR2919" s="110"/>
      <c r="CS2919" s="110"/>
      <c r="CT2919" s="110"/>
      <c r="CU2919" s="110"/>
      <c r="CV2919" s="110"/>
      <c r="CW2919" s="110"/>
      <c r="CX2919" s="110"/>
      <c r="CY2919" s="110"/>
      <c r="CZ2919" s="110"/>
      <c r="DA2919" s="110"/>
      <c r="DB2919" s="110"/>
      <c r="DC2919" s="110"/>
      <c r="DD2919" s="110"/>
      <c r="DE2919" s="110"/>
      <c r="DF2919" s="110"/>
      <c r="DG2919" s="110"/>
      <c r="DH2919" s="110"/>
      <c r="DI2919" s="110"/>
      <c r="DJ2919" s="110"/>
      <c r="DK2919" s="110"/>
      <c r="DL2919" s="110"/>
      <c r="DM2919" s="110"/>
      <c r="DN2919" s="110"/>
      <c r="DO2919" s="110"/>
      <c r="DP2919" s="110"/>
      <c r="DQ2919" s="110"/>
      <c r="DR2919" s="110"/>
      <c r="DS2919" s="110"/>
      <c r="DT2919" s="110"/>
      <c r="DU2919" s="110"/>
      <c r="DV2919" s="110"/>
      <c r="DW2919" s="110"/>
      <c r="DX2919" s="110"/>
      <c r="DY2919" s="110"/>
      <c r="DZ2919" s="110"/>
      <c r="EA2919" s="110"/>
      <c r="EB2919" s="110"/>
      <c r="EC2919" s="110"/>
      <c r="ED2919" s="110"/>
      <c r="EE2919" s="110"/>
      <c r="EF2919" s="110"/>
      <c r="EG2919" s="110"/>
      <c r="EH2919" s="110"/>
      <c r="EI2919" s="110"/>
      <c r="EJ2919" s="110"/>
      <c r="EK2919" s="110"/>
      <c r="EL2919" s="110"/>
      <c r="EM2919" s="110"/>
      <c r="EN2919" s="110"/>
      <c r="EO2919" s="110"/>
      <c r="EP2919" s="110"/>
      <c r="EQ2919" s="110"/>
      <c r="ER2919" s="110"/>
      <c r="ES2919" s="110"/>
      <c r="ET2919" s="110"/>
      <c r="EU2919" s="110"/>
      <c r="EV2919" s="110"/>
      <c r="EW2919" s="110"/>
      <c r="EX2919" s="110"/>
      <c r="EY2919" s="110"/>
      <c r="EZ2919" s="110"/>
      <c r="FA2919" s="110"/>
      <c r="FB2919" s="110"/>
      <c r="FC2919" s="110"/>
      <c r="FD2919" s="110"/>
      <c r="FE2919" s="110"/>
      <c r="FF2919" s="110"/>
      <c r="FG2919" s="110"/>
      <c r="FH2919" s="110"/>
      <c r="FI2919" s="110"/>
      <c r="FJ2919" s="110"/>
      <c r="FK2919" s="110"/>
      <c r="FL2919" s="110"/>
      <c r="FM2919" s="110"/>
      <c r="FN2919" s="110"/>
      <c r="FO2919" s="110"/>
      <c r="FP2919" s="110"/>
      <c r="FQ2919" s="110"/>
      <c r="FR2919" s="110"/>
      <c r="FS2919" s="110"/>
      <c r="FT2919" s="110"/>
      <c r="FU2919" s="110"/>
      <c r="FV2919" s="110"/>
      <c r="FW2919" s="110"/>
      <c r="FX2919" s="110"/>
      <c r="FY2919" s="110"/>
      <c r="FZ2919" s="110"/>
      <c r="GA2919" s="110"/>
      <c r="GB2919" s="110"/>
      <c r="GC2919" s="110"/>
      <c r="GD2919" s="110"/>
      <c r="GE2919" s="110"/>
      <c r="GF2919" s="110"/>
      <c r="GG2919" s="110"/>
      <c r="GH2919" s="110"/>
      <c r="GI2919" s="110"/>
      <c r="GJ2919" s="110"/>
      <c r="GK2919" s="110"/>
      <c r="GL2919" s="110"/>
      <c r="GM2919" s="110"/>
      <c r="GN2919" s="110"/>
      <c r="GO2919" s="110"/>
      <c r="GP2919" s="110"/>
      <c r="GQ2919" s="110"/>
      <c r="GR2919" s="110"/>
      <c r="GS2919" s="110"/>
      <c r="GT2919" s="110"/>
      <c r="GU2919" s="110"/>
      <c r="GV2919" s="110"/>
      <c r="GW2919" s="110"/>
      <c r="GX2919" s="110"/>
      <c r="GY2919" s="110"/>
      <c r="GZ2919" s="110"/>
      <c r="HA2919" s="110"/>
      <c r="HB2919" s="110"/>
      <c r="HC2919" s="110"/>
      <c r="HD2919" s="110"/>
      <c r="HE2919" s="110"/>
      <c r="HF2919" s="110"/>
      <c r="HG2919" s="110"/>
      <c r="HH2919" s="110"/>
      <c r="HI2919" s="110"/>
      <c r="HJ2919" s="110"/>
      <c r="HK2919" s="110"/>
      <c r="HL2919" s="110"/>
      <c r="HM2919" s="110"/>
      <c r="HN2919" s="110"/>
      <c r="HO2919" s="110"/>
      <c r="HP2919" s="110"/>
      <c r="HQ2919" s="110"/>
      <c r="HR2919" s="110"/>
      <c r="HS2919" s="110"/>
      <c r="HT2919" s="110"/>
      <c r="HU2919" s="110"/>
      <c r="HV2919" s="110"/>
      <c r="HW2919" s="110"/>
      <c r="HX2919" s="110"/>
      <c r="HY2919" s="110"/>
      <c r="HZ2919" s="110"/>
      <c r="IA2919" s="110"/>
      <c r="IB2919" s="110"/>
      <c r="IC2919" s="110"/>
      <c r="ID2919" s="110"/>
      <c r="IE2919" s="110"/>
      <c r="IF2919" s="110"/>
      <c r="IG2919" s="110"/>
      <c r="IH2919" s="110"/>
      <c r="II2919" s="110"/>
      <c r="IJ2919" s="110"/>
    </row>
    <row r="2920" spans="1:12" s="24" customFormat="1" ht="11.25" collapsed="1">
      <c r="A2920" s="161" t="s">
        <v>344</v>
      </c>
      <c r="B2920" s="162"/>
      <c r="C2920" s="44"/>
      <c r="D2920" s="169"/>
      <c r="E2920" s="285"/>
      <c r="F2920" s="96"/>
      <c r="G2920" s="67"/>
      <c r="H2920" s="67"/>
      <c r="I2920" s="67"/>
      <c r="J2920" s="67"/>
      <c r="K2920" s="67"/>
      <c r="L2920" s="67"/>
    </row>
    <row r="2921" spans="1:6" s="1" customFormat="1" ht="13.5" customHeight="1" hidden="1" outlineLevel="1">
      <c r="A2921" s="166" t="s">
        <v>1064</v>
      </c>
      <c r="B2921" s="167"/>
      <c r="C2921" s="168"/>
      <c r="D2921" s="169"/>
      <c r="E2921" s="285"/>
      <c r="F2921" s="23">
        <f>SUM(F2922:F2934)</f>
        <v>0</v>
      </c>
    </row>
    <row r="2922" spans="1:12" s="118" customFormat="1" ht="16.5" customHeight="1" hidden="1" outlineLevel="2">
      <c r="A2922" s="112" t="s">
        <v>2453</v>
      </c>
      <c r="B2922" s="34">
        <v>93001</v>
      </c>
      <c r="C2922" s="71" t="s">
        <v>1849</v>
      </c>
      <c r="D2922" s="3">
        <v>8888.82</v>
      </c>
      <c r="E2922" s="289"/>
      <c r="F2922" s="33">
        <f aca="true" t="shared" si="115" ref="F2922:F2934">D2922*E2922</f>
        <v>0</v>
      </c>
      <c r="G2922" s="119"/>
      <c r="H2922" s="119"/>
      <c r="I2922" s="119"/>
      <c r="J2922" s="119"/>
      <c r="K2922" s="119"/>
      <c r="L2922" s="119"/>
    </row>
    <row r="2923" spans="1:6" s="119" customFormat="1" ht="16.5" customHeight="1" hidden="1" outlineLevel="2">
      <c r="A2923" s="82" t="s">
        <v>2454</v>
      </c>
      <c r="B2923" s="36">
        <v>93002</v>
      </c>
      <c r="C2923" s="42" t="s">
        <v>1849</v>
      </c>
      <c r="D2923" s="3">
        <v>6484.47</v>
      </c>
      <c r="E2923" s="289"/>
      <c r="F2923" s="30">
        <f t="shared" si="115"/>
        <v>0</v>
      </c>
    </row>
    <row r="2924" spans="1:12" s="118" customFormat="1" ht="16.5" customHeight="1" hidden="1" outlineLevel="2">
      <c r="A2924" s="112" t="s">
        <v>2455</v>
      </c>
      <c r="B2924" s="34">
        <v>93003</v>
      </c>
      <c r="C2924" s="71" t="s">
        <v>1849</v>
      </c>
      <c r="D2924" s="3">
        <v>2987.23</v>
      </c>
      <c r="E2924" s="289"/>
      <c r="F2924" s="33">
        <f t="shared" si="115"/>
        <v>0</v>
      </c>
      <c r="G2924" s="119"/>
      <c r="H2924" s="119"/>
      <c r="I2924" s="119"/>
      <c r="J2924" s="119"/>
      <c r="K2924" s="119"/>
      <c r="L2924" s="119"/>
    </row>
    <row r="2925" spans="1:6" s="119" customFormat="1" ht="16.5" customHeight="1" hidden="1" outlineLevel="2">
      <c r="A2925" s="82" t="s">
        <v>2456</v>
      </c>
      <c r="B2925" s="36">
        <v>93004</v>
      </c>
      <c r="C2925" s="42" t="s">
        <v>1849</v>
      </c>
      <c r="D2925" s="3">
        <v>9180.26</v>
      </c>
      <c r="E2925" s="289"/>
      <c r="F2925" s="30">
        <f t="shared" si="115"/>
        <v>0</v>
      </c>
    </row>
    <row r="2926" spans="1:12" s="118" customFormat="1" ht="16.5" customHeight="1" hidden="1" outlineLevel="2">
      <c r="A2926" s="112" t="s">
        <v>2457</v>
      </c>
      <c r="B2926" s="34">
        <v>93005</v>
      </c>
      <c r="C2926" s="71" t="s">
        <v>1849</v>
      </c>
      <c r="D2926" s="3">
        <v>4808.71</v>
      </c>
      <c r="E2926" s="289"/>
      <c r="F2926" s="33">
        <f t="shared" si="115"/>
        <v>0</v>
      </c>
      <c r="G2926" s="119"/>
      <c r="H2926" s="119"/>
      <c r="I2926" s="119"/>
      <c r="J2926" s="119"/>
      <c r="K2926" s="119"/>
      <c r="L2926" s="119"/>
    </row>
    <row r="2927" spans="1:6" s="119" customFormat="1" ht="16.5" customHeight="1" hidden="1" outlineLevel="2">
      <c r="A2927" s="82" t="s">
        <v>2459</v>
      </c>
      <c r="B2927" s="36">
        <v>93006</v>
      </c>
      <c r="C2927" s="42" t="s">
        <v>1849</v>
      </c>
      <c r="D2927" s="3">
        <v>3570.1</v>
      </c>
      <c r="E2927" s="289"/>
      <c r="F2927" s="30">
        <f t="shared" si="115"/>
        <v>0</v>
      </c>
    </row>
    <row r="2928" spans="1:12" s="118" customFormat="1" ht="16.5" customHeight="1" hidden="1" outlineLevel="2">
      <c r="A2928" s="112" t="s">
        <v>2458</v>
      </c>
      <c r="B2928" s="34">
        <v>93007</v>
      </c>
      <c r="C2928" s="71" t="s">
        <v>1849</v>
      </c>
      <c r="D2928" s="3">
        <v>3570.1</v>
      </c>
      <c r="E2928" s="289"/>
      <c r="F2928" s="33">
        <f t="shared" si="115"/>
        <v>0</v>
      </c>
      <c r="G2928" s="119"/>
      <c r="H2928" s="119"/>
      <c r="I2928" s="119"/>
      <c r="J2928" s="119"/>
      <c r="K2928" s="119"/>
      <c r="L2928" s="119"/>
    </row>
    <row r="2929" spans="1:6" s="119" customFormat="1" ht="16.5" customHeight="1" hidden="1" outlineLevel="2">
      <c r="A2929" s="82" t="s">
        <v>2460</v>
      </c>
      <c r="B2929" s="36">
        <v>93008</v>
      </c>
      <c r="C2929" s="42" t="s">
        <v>1849</v>
      </c>
      <c r="D2929" s="3">
        <v>4298.69</v>
      </c>
      <c r="E2929" s="289"/>
      <c r="F2929" s="30">
        <f t="shared" si="115"/>
        <v>0</v>
      </c>
    </row>
    <row r="2930" spans="1:12" s="118" customFormat="1" ht="16.5" customHeight="1" hidden="1" outlineLevel="2">
      <c r="A2930" s="112" t="s">
        <v>2461</v>
      </c>
      <c r="B2930" s="34">
        <v>93009</v>
      </c>
      <c r="C2930" s="71" t="s">
        <v>1849</v>
      </c>
      <c r="D2930" s="3">
        <v>3715.82</v>
      </c>
      <c r="E2930" s="289"/>
      <c r="F2930" s="33">
        <f t="shared" si="115"/>
        <v>0</v>
      </c>
      <c r="G2930" s="119"/>
      <c r="H2930" s="119"/>
      <c r="I2930" s="119"/>
      <c r="J2930" s="119"/>
      <c r="K2930" s="119"/>
      <c r="L2930" s="119"/>
    </row>
    <row r="2931" spans="1:12" s="120" customFormat="1" ht="24" customHeight="1" hidden="1" outlineLevel="2">
      <c r="A2931" s="82" t="s">
        <v>2465</v>
      </c>
      <c r="B2931" s="36">
        <v>93012</v>
      </c>
      <c r="C2931" s="42" t="s">
        <v>1849</v>
      </c>
      <c r="D2931" s="46">
        <v>3276</v>
      </c>
      <c r="E2931" s="289"/>
      <c r="F2931" s="109">
        <f t="shared" si="115"/>
        <v>0</v>
      </c>
      <c r="G2931" s="119"/>
      <c r="H2931" s="119"/>
      <c r="I2931" s="119"/>
      <c r="J2931" s="119"/>
      <c r="K2931" s="119"/>
      <c r="L2931" s="119"/>
    </row>
    <row r="2932" spans="1:6" s="119" customFormat="1" ht="23.25" customHeight="1" hidden="1" outlineLevel="2">
      <c r="A2932" s="145" t="s">
        <v>2464</v>
      </c>
      <c r="B2932" s="121">
        <v>93013</v>
      </c>
      <c r="C2932" s="42" t="s">
        <v>1849</v>
      </c>
      <c r="D2932" s="3">
        <v>8997.51</v>
      </c>
      <c r="E2932" s="289"/>
      <c r="F2932" s="30">
        <f t="shared" si="115"/>
        <v>0</v>
      </c>
    </row>
    <row r="2933" spans="1:12" s="118" customFormat="1" ht="16.5" customHeight="1" hidden="1" outlineLevel="2">
      <c r="A2933" s="112" t="s">
        <v>2462</v>
      </c>
      <c r="B2933" s="34">
        <v>93014</v>
      </c>
      <c r="C2933" s="71" t="s">
        <v>1849</v>
      </c>
      <c r="D2933" s="3">
        <v>3715.82</v>
      </c>
      <c r="E2933" s="289"/>
      <c r="F2933" s="33">
        <f t="shared" si="115"/>
        <v>0</v>
      </c>
      <c r="G2933" s="119"/>
      <c r="H2933" s="119"/>
      <c r="I2933" s="119"/>
      <c r="J2933" s="119"/>
      <c r="K2933" s="119"/>
      <c r="L2933" s="119"/>
    </row>
    <row r="2934" spans="1:6" s="119" customFormat="1" ht="16.5" customHeight="1" hidden="1" outlineLevel="2">
      <c r="A2934" s="82" t="s">
        <v>2463</v>
      </c>
      <c r="B2934" s="36">
        <v>93015</v>
      </c>
      <c r="C2934" s="42" t="s">
        <v>1849</v>
      </c>
      <c r="D2934" s="3">
        <v>11293.17</v>
      </c>
      <c r="E2934" s="289"/>
      <c r="F2934" s="30">
        <f t="shared" si="115"/>
        <v>0</v>
      </c>
    </row>
    <row r="2935" spans="1:6" s="24" customFormat="1" ht="11.25" collapsed="1">
      <c r="A2935" s="161" t="s">
        <v>1852</v>
      </c>
      <c r="B2935" s="162"/>
      <c r="C2935" s="44"/>
      <c r="D2935" s="169"/>
      <c r="E2935" s="285"/>
      <c r="F2935" s="96"/>
    </row>
    <row r="2936" spans="1:6" ht="13.5" customHeight="1" hidden="1" outlineLevel="1">
      <c r="A2936" s="166" t="s">
        <v>1064</v>
      </c>
      <c r="B2936" s="167"/>
      <c r="C2936" s="168"/>
      <c r="D2936" s="169"/>
      <c r="E2936" s="285"/>
      <c r="F2936" s="23">
        <f>SUM(F2937:F2942)</f>
        <v>0</v>
      </c>
    </row>
    <row r="2937" spans="1:6" s="24" customFormat="1" ht="15.75" customHeight="1" hidden="1" outlineLevel="2">
      <c r="A2937" s="112" t="s">
        <v>2582</v>
      </c>
      <c r="B2937" s="91">
        <v>93101</v>
      </c>
      <c r="C2937" s="43" t="s">
        <v>1849</v>
      </c>
      <c r="D2937" s="3">
        <v>1238.61</v>
      </c>
      <c r="E2937" s="281"/>
      <c r="F2937" s="33">
        <f aca="true" t="shared" si="116" ref="F2937:F2942">D2937*E2937</f>
        <v>0</v>
      </c>
    </row>
    <row r="2938" spans="1:6" ht="15.75" customHeight="1" hidden="1" outlineLevel="2">
      <c r="A2938" s="82" t="s">
        <v>744</v>
      </c>
      <c r="B2938" s="90">
        <v>93102</v>
      </c>
      <c r="C2938" s="11" t="s">
        <v>1849</v>
      </c>
      <c r="D2938" s="3">
        <v>1185.33</v>
      </c>
      <c r="E2938" s="281"/>
      <c r="F2938" s="30">
        <f t="shared" si="116"/>
        <v>0</v>
      </c>
    </row>
    <row r="2939" spans="1:6" s="24" customFormat="1" ht="15.75" customHeight="1" hidden="1" outlineLevel="2">
      <c r="A2939" s="112" t="s">
        <v>745</v>
      </c>
      <c r="B2939" s="91">
        <v>93103</v>
      </c>
      <c r="C2939" s="43" t="s">
        <v>1849</v>
      </c>
      <c r="D2939" s="3">
        <v>1384.32</v>
      </c>
      <c r="E2939" s="281"/>
      <c r="F2939" s="33">
        <f t="shared" si="116"/>
        <v>0</v>
      </c>
    </row>
    <row r="2940" spans="1:6" ht="15.75" customHeight="1" hidden="1" outlineLevel="2">
      <c r="A2940" s="82" t="s">
        <v>746</v>
      </c>
      <c r="B2940" s="90">
        <v>93104</v>
      </c>
      <c r="C2940" s="11" t="s">
        <v>1849</v>
      </c>
      <c r="D2940" s="3">
        <v>1457.18</v>
      </c>
      <c r="E2940" s="281"/>
      <c r="F2940" s="30">
        <f t="shared" si="116"/>
        <v>0</v>
      </c>
    </row>
    <row r="2941" spans="1:6" s="24" customFormat="1" ht="15.75" customHeight="1" hidden="1" outlineLevel="2">
      <c r="A2941" s="112" t="s">
        <v>747</v>
      </c>
      <c r="B2941" s="91">
        <v>93105</v>
      </c>
      <c r="C2941" s="43" t="s">
        <v>1849</v>
      </c>
      <c r="D2941" s="3">
        <v>1894.34</v>
      </c>
      <c r="E2941" s="281"/>
      <c r="F2941" s="33">
        <f t="shared" si="116"/>
        <v>0</v>
      </c>
    </row>
    <row r="2942" spans="1:6" ht="15.75" customHeight="1" hidden="1" outlineLevel="2">
      <c r="A2942" s="82" t="s">
        <v>748</v>
      </c>
      <c r="B2942" s="90">
        <v>93106</v>
      </c>
      <c r="C2942" s="11" t="s">
        <v>1849</v>
      </c>
      <c r="D2942" s="3">
        <v>1384.32</v>
      </c>
      <c r="E2942" s="281"/>
      <c r="F2942" s="30">
        <f t="shared" si="116"/>
        <v>0</v>
      </c>
    </row>
    <row r="2943" spans="1:6" s="24" customFormat="1" ht="11.25">
      <c r="A2943" s="161" t="s">
        <v>2442</v>
      </c>
      <c r="B2943" s="162"/>
      <c r="C2943" s="44"/>
      <c r="D2943" s="169"/>
      <c r="E2943" s="285"/>
      <c r="F2943" s="96"/>
    </row>
    <row r="2944" spans="1:12" s="1" customFormat="1" ht="13.5" customHeight="1" outlineLevel="1" collapsed="1">
      <c r="A2944" s="166" t="s">
        <v>1064</v>
      </c>
      <c r="B2944" s="167"/>
      <c r="C2944" s="168"/>
      <c r="D2944" s="169"/>
      <c r="E2944" s="285"/>
      <c r="F2944" s="23">
        <f>SUM(F2945:F2964)</f>
        <v>0</v>
      </c>
      <c r="G2944" s="69"/>
      <c r="H2944" s="69"/>
      <c r="I2944" s="69"/>
      <c r="J2944" s="69"/>
      <c r="K2944" s="69"/>
      <c r="L2944" s="69"/>
    </row>
    <row r="2945" spans="1:12" ht="15" customHeight="1" hidden="1" outlineLevel="2">
      <c r="A2945" s="114" t="s">
        <v>2466</v>
      </c>
      <c r="B2945" s="91">
        <v>92001</v>
      </c>
      <c r="C2945" s="43" t="s">
        <v>1849</v>
      </c>
      <c r="D2945" s="3">
        <v>720.86</v>
      </c>
      <c r="E2945" s="281"/>
      <c r="F2945" s="33">
        <f aca="true" t="shared" si="117" ref="F2945:F2964">D2945*E2945</f>
        <v>0</v>
      </c>
      <c r="G2945" s="67"/>
      <c r="H2945" s="67"/>
      <c r="I2945" s="67"/>
      <c r="J2945" s="67"/>
      <c r="K2945" s="67"/>
      <c r="L2945" s="67"/>
    </row>
    <row r="2946" spans="1:12" s="24" customFormat="1" ht="15" customHeight="1" hidden="1" outlineLevel="2">
      <c r="A2946" s="115" t="s">
        <v>2467</v>
      </c>
      <c r="B2946" s="90">
        <v>92002</v>
      </c>
      <c r="C2946" s="11" t="s">
        <v>1849</v>
      </c>
      <c r="D2946" s="3">
        <v>1153.16</v>
      </c>
      <c r="E2946" s="281"/>
      <c r="F2946" s="30">
        <f t="shared" si="117"/>
        <v>0</v>
      </c>
      <c r="G2946" s="67"/>
      <c r="H2946" s="67"/>
      <c r="I2946" s="67"/>
      <c r="J2946" s="67"/>
      <c r="K2946" s="67"/>
      <c r="L2946" s="67"/>
    </row>
    <row r="2947" spans="1:12" ht="15" customHeight="1" hidden="1" outlineLevel="2">
      <c r="A2947" s="114" t="s">
        <v>2468</v>
      </c>
      <c r="B2947" s="91">
        <v>92003</v>
      </c>
      <c r="C2947" s="43" t="s">
        <v>1849</v>
      </c>
      <c r="D2947" s="3">
        <v>148.82</v>
      </c>
      <c r="E2947" s="281"/>
      <c r="F2947" s="33">
        <f t="shared" si="117"/>
        <v>0</v>
      </c>
      <c r="G2947" s="67"/>
      <c r="H2947" s="67"/>
      <c r="I2947" s="67"/>
      <c r="J2947" s="67"/>
      <c r="K2947" s="67"/>
      <c r="L2947" s="67"/>
    </row>
    <row r="2948" spans="1:12" s="24" customFormat="1" ht="15" customHeight="1" hidden="1" outlineLevel="2">
      <c r="A2948" s="115" t="s">
        <v>2469</v>
      </c>
      <c r="B2948" s="90">
        <v>92004</v>
      </c>
      <c r="C2948" s="11" t="s">
        <v>1849</v>
      </c>
      <c r="D2948" s="3">
        <v>1017.5</v>
      </c>
      <c r="E2948" s="281"/>
      <c r="F2948" s="30">
        <f t="shared" si="117"/>
        <v>0</v>
      </c>
      <c r="G2948" s="67"/>
      <c r="H2948" s="67"/>
      <c r="I2948" s="67"/>
      <c r="J2948" s="67"/>
      <c r="K2948" s="67"/>
      <c r="L2948" s="67"/>
    </row>
    <row r="2949" spans="1:12" ht="23.25" customHeight="1" hidden="1" outlineLevel="2">
      <c r="A2949" s="114" t="s">
        <v>2470</v>
      </c>
      <c r="B2949" s="91">
        <v>92005</v>
      </c>
      <c r="C2949" s="43" t="s">
        <v>1849</v>
      </c>
      <c r="D2949" s="3">
        <v>546.72</v>
      </c>
      <c r="E2949" s="281"/>
      <c r="F2949" s="33">
        <f t="shared" si="117"/>
        <v>0</v>
      </c>
      <c r="G2949" s="67"/>
      <c r="H2949" s="67"/>
      <c r="I2949" s="67"/>
      <c r="J2949" s="67"/>
      <c r="K2949" s="67"/>
      <c r="L2949" s="67"/>
    </row>
    <row r="2950" spans="1:12" s="24" customFormat="1" ht="15" customHeight="1" hidden="1" outlineLevel="2">
      <c r="A2950" s="115" t="s">
        <v>2472</v>
      </c>
      <c r="B2950" s="90">
        <v>92006</v>
      </c>
      <c r="C2950" s="11" t="s">
        <v>1849</v>
      </c>
      <c r="D2950" s="3">
        <v>1328.31</v>
      </c>
      <c r="E2950" s="281"/>
      <c r="F2950" s="30">
        <f t="shared" si="117"/>
        <v>0</v>
      </c>
      <c r="G2950" s="67"/>
      <c r="H2950" s="67"/>
      <c r="I2950" s="67"/>
      <c r="J2950" s="67"/>
      <c r="K2950" s="67"/>
      <c r="L2950" s="67"/>
    </row>
    <row r="2951" spans="1:12" ht="15" customHeight="1" hidden="1" outlineLevel="2">
      <c r="A2951" s="114" t="s">
        <v>2471</v>
      </c>
      <c r="B2951" s="91">
        <v>92007</v>
      </c>
      <c r="C2951" s="43" t="s">
        <v>1849</v>
      </c>
      <c r="D2951" s="3">
        <v>329.04</v>
      </c>
      <c r="E2951" s="281"/>
      <c r="F2951" s="33">
        <f t="shared" si="117"/>
        <v>0</v>
      </c>
      <c r="G2951" s="67"/>
      <c r="H2951" s="67"/>
      <c r="I2951" s="67"/>
      <c r="J2951" s="67"/>
      <c r="K2951" s="67"/>
      <c r="L2951" s="67"/>
    </row>
    <row r="2952" spans="1:12" s="24" customFormat="1" ht="23.25" customHeight="1" hidden="1" outlineLevel="2">
      <c r="A2952" s="115" t="s">
        <v>2473</v>
      </c>
      <c r="B2952" s="90">
        <v>92008</v>
      </c>
      <c r="C2952" s="11" t="s">
        <v>1849</v>
      </c>
      <c r="D2952" s="3">
        <v>388.78</v>
      </c>
      <c r="E2952" s="281"/>
      <c r="F2952" s="30">
        <f>D2952*E2952</f>
        <v>0</v>
      </c>
      <c r="G2952" s="67"/>
      <c r="H2952" s="67"/>
      <c r="I2952" s="67"/>
      <c r="J2952" s="67"/>
      <c r="K2952" s="67"/>
      <c r="L2952" s="67"/>
    </row>
    <row r="2953" spans="1:12" ht="15" customHeight="1" hidden="1" outlineLevel="2">
      <c r="A2953" s="114" t="s">
        <v>2474</v>
      </c>
      <c r="B2953" s="91">
        <v>92009</v>
      </c>
      <c r="C2953" s="43" t="s">
        <v>1849</v>
      </c>
      <c r="D2953" s="3">
        <v>182.24</v>
      </c>
      <c r="E2953" s="281"/>
      <c r="F2953" s="33">
        <f t="shared" si="117"/>
        <v>0</v>
      </c>
      <c r="G2953" s="67"/>
      <c r="H2953" s="67"/>
      <c r="I2953" s="67"/>
      <c r="J2953" s="67"/>
      <c r="K2953" s="67"/>
      <c r="L2953" s="67"/>
    </row>
    <row r="2954" spans="1:12" s="24" customFormat="1" ht="15" customHeight="1" hidden="1" outlineLevel="2">
      <c r="A2954" s="115" t="s">
        <v>2475</v>
      </c>
      <c r="B2954" s="90">
        <v>92010</v>
      </c>
      <c r="C2954" s="11" t="s">
        <v>1849</v>
      </c>
      <c r="D2954" s="3">
        <v>506.22</v>
      </c>
      <c r="E2954" s="281"/>
      <c r="F2954" s="30">
        <f t="shared" si="117"/>
        <v>0</v>
      </c>
      <c r="G2954" s="67"/>
      <c r="H2954" s="67"/>
      <c r="I2954" s="67"/>
      <c r="J2954" s="67"/>
      <c r="K2954" s="67"/>
      <c r="L2954" s="67"/>
    </row>
    <row r="2955" spans="1:12" ht="23.25" customHeight="1" hidden="1" outlineLevel="2">
      <c r="A2955" s="114" t="s">
        <v>2476</v>
      </c>
      <c r="B2955" s="91">
        <v>92011</v>
      </c>
      <c r="C2955" s="43" t="s">
        <v>1849</v>
      </c>
      <c r="D2955" s="3">
        <v>860.57</v>
      </c>
      <c r="E2955" s="281"/>
      <c r="F2955" s="33">
        <f t="shared" si="117"/>
        <v>0</v>
      </c>
      <c r="G2955" s="67"/>
      <c r="H2955" s="67"/>
      <c r="I2955" s="67"/>
      <c r="J2955" s="67"/>
      <c r="K2955" s="67"/>
      <c r="L2955" s="67"/>
    </row>
    <row r="2956" spans="1:12" s="24" customFormat="1" ht="23.25" customHeight="1" hidden="1" outlineLevel="2">
      <c r="A2956" s="115" t="s">
        <v>2477</v>
      </c>
      <c r="B2956" s="90">
        <v>92012</v>
      </c>
      <c r="C2956" s="11" t="s">
        <v>1849</v>
      </c>
      <c r="D2956" s="3">
        <v>1417.41</v>
      </c>
      <c r="E2956" s="281"/>
      <c r="F2956" s="30">
        <f t="shared" si="117"/>
        <v>0</v>
      </c>
      <c r="G2956" s="67"/>
      <c r="H2956" s="67"/>
      <c r="I2956" s="67"/>
      <c r="J2956" s="67"/>
      <c r="K2956" s="67"/>
      <c r="L2956" s="67"/>
    </row>
    <row r="2957" spans="1:12" ht="15" customHeight="1" hidden="1" outlineLevel="2">
      <c r="A2957" s="114" t="s">
        <v>2478</v>
      </c>
      <c r="B2957" s="91">
        <v>92013</v>
      </c>
      <c r="C2957" s="43" t="s">
        <v>1849</v>
      </c>
      <c r="D2957" s="3">
        <v>2956.31</v>
      </c>
      <c r="E2957" s="281"/>
      <c r="F2957" s="33">
        <f t="shared" si="117"/>
        <v>0</v>
      </c>
      <c r="G2957" s="67"/>
      <c r="H2957" s="67"/>
      <c r="I2957" s="67"/>
      <c r="J2957" s="67"/>
      <c r="K2957" s="67"/>
      <c r="L2957" s="67"/>
    </row>
    <row r="2958" spans="1:12" s="24" customFormat="1" ht="23.25" customHeight="1" hidden="1" outlineLevel="2">
      <c r="A2958" s="115" t="s">
        <v>2479</v>
      </c>
      <c r="B2958" s="90">
        <v>92014</v>
      </c>
      <c r="C2958" s="11" t="s">
        <v>1849</v>
      </c>
      <c r="D2958" s="3">
        <v>1781.88</v>
      </c>
      <c r="E2958" s="281"/>
      <c r="F2958" s="30">
        <f t="shared" si="117"/>
        <v>0</v>
      </c>
      <c r="G2958" s="67"/>
      <c r="H2958" s="67"/>
      <c r="I2958" s="67"/>
      <c r="J2958" s="67"/>
      <c r="K2958" s="67"/>
      <c r="L2958" s="67"/>
    </row>
    <row r="2959" spans="1:12" ht="23.25" customHeight="1" hidden="1" outlineLevel="2">
      <c r="A2959" s="114" t="s">
        <v>2480</v>
      </c>
      <c r="B2959" s="91">
        <v>92015</v>
      </c>
      <c r="C2959" s="43" t="s">
        <v>1849</v>
      </c>
      <c r="D2959" s="3">
        <v>2601.96</v>
      </c>
      <c r="E2959" s="281"/>
      <c r="F2959" s="33">
        <f t="shared" si="117"/>
        <v>0</v>
      </c>
      <c r="G2959" s="67"/>
      <c r="H2959" s="67"/>
      <c r="I2959" s="67"/>
      <c r="J2959" s="67"/>
      <c r="K2959" s="67"/>
      <c r="L2959" s="67"/>
    </row>
    <row r="2960" spans="1:12" s="24" customFormat="1" ht="23.25" customHeight="1" hidden="1" outlineLevel="2">
      <c r="A2960" s="115" t="s">
        <v>2482</v>
      </c>
      <c r="B2960" s="90">
        <v>92016</v>
      </c>
      <c r="C2960" s="11" t="s">
        <v>1849</v>
      </c>
      <c r="D2960" s="3">
        <v>1741.39</v>
      </c>
      <c r="E2960" s="281"/>
      <c r="F2960" s="30">
        <f t="shared" si="117"/>
        <v>0</v>
      </c>
      <c r="G2960" s="67"/>
      <c r="H2960" s="67"/>
      <c r="I2960" s="67"/>
      <c r="J2960" s="67"/>
      <c r="K2960" s="67"/>
      <c r="L2960" s="67"/>
    </row>
    <row r="2961" spans="1:12" ht="15" customHeight="1" hidden="1" outlineLevel="2">
      <c r="A2961" s="114" t="s">
        <v>2481</v>
      </c>
      <c r="B2961" s="91">
        <v>92017</v>
      </c>
      <c r="C2961" s="43" t="s">
        <v>1849</v>
      </c>
      <c r="D2961" s="3">
        <v>1042.8</v>
      </c>
      <c r="E2961" s="281"/>
      <c r="F2961" s="33">
        <f t="shared" si="117"/>
        <v>0</v>
      </c>
      <c r="G2961" s="67"/>
      <c r="H2961" s="67"/>
      <c r="I2961" s="67"/>
      <c r="J2961" s="67"/>
      <c r="K2961" s="67"/>
      <c r="L2961" s="67"/>
    </row>
    <row r="2962" spans="1:12" s="24" customFormat="1" ht="15" customHeight="1" hidden="1" outlineLevel="2">
      <c r="A2962" s="115" t="s">
        <v>2483</v>
      </c>
      <c r="B2962" s="90">
        <v>92018</v>
      </c>
      <c r="C2962" s="11" t="s">
        <v>1849</v>
      </c>
      <c r="D2962" s="3">
        <v>961.82</v>
      </c>
      <c r="E2962" s="281"/>
      <c r="F2962" s="30">
        <f t="shared" si="117"/>
        <v>0</v>
      </c>
      <c r="G2962" s="67"/>
      <c r="H2962" s="67"/>
      <c r="I2962" s="67"/>
      <c r="J2962" s="67"/>
      <c r="K2962" s="67"/>
      <c r="L2962" s="67"/>
    </row>
    <row r="2963" spans="1:12" ht="15" customHeight="1" hidden="1" outlineLevel="2">
      <c r="A2963" s="114" t="s">
        <v>2484</v>
      </c>
      <c r="B2963" s="91">
        <v>92019</v>
      </c>
      <c r="C2963" s="43" t="s">
        <v>1849</v>
      </c>
      <c r="D2963" s="3">
        <v>1164.3</v>
      </c>
      <c r="E2963" s="281"/>
      <c r="F2963" s="33">
        <f t="shared" si="117"/>
        <v>0</v>
      </c>
      <c r="G2963" s="67"/>
      <c r="H2963" s="67"/>
      <c r="I2963" s="67"/>
      <c r="J2963" s="67"/>
      <c r="K2963" s="67"/>
      <c r="L2963" s="67"/>
    </row>
    <row r="2964" spans="1:12" s="24" customFormat="1" ht="23.25" customHeight="1" hidden="1" outlineLevel="2">
      <c r="A2964" s="115" t="s">
        <v>2485</v>
      </c>
      <c r="B2964" s="90">
        <v>92020</v>
      </c>
      <c r="C2964" s="11" t="s">
        <v>1849</v>
      </c>
      <c r="D2964" s="3">
        <v>2936.07</v>
      </c>
      <c r="E2964" s="281"/>
      <c r="F2964" s="30">
        <f t="shared" si="117"/>
        <v>0</v>
      </c>
      <c r="G2964" s="67"/>
      <c r="H2964" s="67"/>
      <c r="I2964" s="67"/>
      <c r="J2964" s="67"/>
      <c r="K2964" s="67"/>
      <c r="L2964" s="67"/>
    </row>
    <row r="2965" spans="1:12" s="24" customFormat="1" ht="15" customHeight="1" collapsed="1">
      <c r="A2965" s="161" t="s">
        <v>932</v>
      </c>
      <c r="B2965" s="162"/>
      <c r="C2965" s="44"/>
      <c r="D2965" s="169"/>
      <c r="E2965" s="285"/>
      <c r="F2965" s="96"/>
      <c r="G2965" s="67"/>
      <c r="H2965" s="67"/>
      <c r="I2965" s="67"/>
      <c r="J2965" s="67"/>
      <c r="K2965" s="67"/>
      <c r="L2965" s="67"/>
    </row>
    <row r="2966" spans="1:12" ht="13.5" customHeight="1" hidden="1" outlineLevel="1" collapsed="1">
      <c r="A2966" s="166" t="s">
        <v>1064</v>
      </c>
      <c r="B2966" s="167"/>
      <c r="C2966" s="168"/>
      <c r="D2966" s="169"/>
      <c r="E2966" s="285"/>
      <c r="F2966" s="23">
        <f>F2967</f>
        <v>0</v>
      </c>
      <c r="G2966" s="67"/>
      <c r="H2966" s="67"/>
      <c r="I2966" s="67"/>
      <c r="J2966" s="67"/>
      <c r="K2966" s="67"/>
      <c r="L2966" s="67"/>
    </row>
    <row r="2967" spans="1:12" ht="13.5" customHeight="1" hidden="1" outlineLevel="2">
      <c r="A2967" s="115" t="s">
        <v>3275</v>
      </c>
      <c r="B2967" s="90">
        <v>94022</v>
      </c>
      <c r="C2967" s="11" t="s">
        <v>1849</v>
      </c>
      <c r="D2967" s="3">
        <v>185.98</v>
      </c>
      <c r="E2967" s="289"/>
      <c r="F2967" s="30">
        <f>D2967*E2967</f>
        <v>0</v>
      </c>
      <c r="G2967" s="67"/>
      <c r="H2967" s="67"/>
      <c r="I2967" s="67"/>
      <c r="J2967" s="67"/>
      <c r="K2967" s="67"/>
      <c r="L2967" s="67"/>
    </row>
    <row r="2968" spans="1:12" ht="13.5" customHeight="1" hidden="1" outlineLevel="1" collapsed="1">
      <c r="A2968" s="166" t="s">
        <v>534</v>
      </c>
      <c r="B2968" s="167"/>
      <c r="C2968" s="168"/>
      <c r="D2968" s="169"/>
      <c r="E2968" s="285"/>
      <c r="F2968" s="23">
        <f>SUM(F2969:F2972)</f>
        <v>0</v>
      </c>
      <c r="G2968" s="67"/>
      <c r="H2968" s="67"/>
      <c r="I2968" s="67"/>
      <c r="J2968" s="67"/>
      <c r="K2968" s="67"/>
      <c r="L2968" s="67"/>
    </row>
    <row r="2969" spans="1:12" s="24" customFormat="1" ht="25.5" customHeight="1" hidden="1" outlineLevel="2">
      <c r="A2969" s="146" t="s">
        <v>4124</v>
      </c>
      <c r="B2969" s="122" t="s">
        <v>4481</v>
      </c>
      <c r="C2969" s="123" t="s">
        <v>1849</v>
      </c>
      <c r="D2969" s="38">
        <v>1471.41</v>
      </c>
      <c r="E2969" s="281"/>
      <c r="F2969" s="30">
        <f>D2969*E2969</f>
        <v>0</v>
      </c>
      <c r="G2969" s="67"/>
      <c r="H2969" s="67"/>
      <c r="I2969" s="67"/>
      <c r="J2969" s="67"/>
      <c r="K2969" s="67"/>
      <c r="L2969" s="67"/>
    </row>
    <row r="2970" spans="1:12" s="24" customFormat="1" ht="25.5" customHeight="1" hidden="1" outlineLevel="2">
      <c r="A2970" s="107" t="s">
        <v>4125</v>
      </c>
      <c r="B2970" s="70" t="s">
        <v>4482</v>
      </c>
      <c r="C2970" s="9" t="s">
        <v>1849</v>
      </c>
      <c r="D2970" s="38">
        <v>1471.41</v>
      </c>
      <c r="E2970" s="281"/>
      <c r="F2970" s="30">
        <f>D2970*E2970</f>
        <v>0</v>
      </c>
      <c r="G2970" s="67"/>
      <c r="H2970" s="67"/>
      <c r="I2970" s="67"/>
      <c r="J2970" s="67"/>
      <c r="K2970" s="67"/>
      <c r="L2970" s="67"/>
    </row>
    <row r="2971" spans="1:12" s="24" customFormat="1" ht="25.5" customHeight="1" hidden="1" outlineLevel="2">
      <c r="A2971" s="107" t="s">
        <v>4479</v>
      </c>
      <c r="B2971" s="70" t="s">
        <v>4483</v>
      </c>
      <c r="C2971" s="9" t="s">
        <v>1849</v>
      </c>
      <c r="D2971" s="38">
        <v>1471.41</v>
      </c>
      <c r="E2971" s="281"/>
      <c r="F2971" s="30">
        <f>D2971*E2971</f>
        <v>0</v>
      </c>
      <c r="G2971" s="67"/>
      <c r="H2971" s="67"/>
      <c r="I2971" s="67"/>
      <c r="J2971" s="67"/>
      <c r="K2971" s="67"/>
      <c r="L2971" s="67"/>
    </row>
    <row r="2972" spans="1:12" s="24" customFormat="1" ht="25.5" customHeight="1" hidden="1" outlineLevel="2">
      <c r="A2972" s="107" t="s">
        <v>4480</v>
      </c>
      <c r="B2972" s="70" t="s">
        <v>4484</v>
      </c>
      <c r="C2972" s="9" t="s">
        <v>1849</v>
      </c>
      <c r="D2972" s="38">
        <v>1471.41</v>
      </c>
      <c r="E2972" s="281"/>
      <c r="F2972" s="30">
        <f>D2972*E2972</f>
        <v>0</v>
      </c>
      <c r="G2972" s="67"/>
      <c r="H2972" s="67"/>
      <c r="I2972" s="67"/>
      <c r="J2972" s="67"/>
      <c r="K2972" s="67"/>
      <c r="L2972" s="67"/>
    </row>
    <row r="2973" spans="1:12" ht="13.5" customHeight="1" hidden="1" outlineLevel="1" collapsed="1">
      <c r="A2973" s="166" t="s">
        <v>2682</v>
      </c>
      <c r="B2973" s="167"/>
      <c r="C2973" s="168"/>
      <c r="D2973" s="169"/>
      <c r="E2973" s="285"/>
      <c r="F2973" s="23">
        <f>SUM(F2974:F2985)</f>
        <v>0</v>
      </c>
      <c r="G2973" s="67"/>
      <c r="H2973" s="67"/>
      <c r="I2973" s="67"/>
      <c r="J2973" s="67"/>
      <c r="K2973" s="67"/>
      <c r="L2973" s="67"/>
    </row>
    <row r="2974" spans="1:244" s="24" customFormat="1" ht="12" customHeight="1" hidden="1" outlineLevel="2">
      <c r="A2974" s="41" t="s">
        <v>3694</v>
      </c>
      <c r="B2974" s="94" t="s">
        <v>3693</v>
      </c>
      <c r="C2974" s="9" t="s">
        <v>1849</v>
      </c>
      <c r="D2974" s="10">
        <v>160.7</v>
      </c>
      <c r="E2974" s="289"/>
      <c r="F2974" s="30">
        <f aca="true" t="shared" si="118" ref="F2974:F2985">D2974*E2974</f>
        <v>0</v>
      </c>
      <c r="G2974" s="116"/>
      <c r="H2974" s="116"/>
      <c r="I2974" s="116"/>
      <c r="J2974" s="116"/>
      <c r="K2974" s="116"/>
      <c r="L2974" s="116"/>
      <c r="M2974" s="110"/>
      <c r="N2974" s="110"/>
      <c r="O2974" s="110"/>
      <c r="P2974" s="110"/>
      <c r="Q2974" s="110"/>
      <c r="R2974" s="110"/>
      <c r="S2974" s="110"/>
      <c r="T2974" s="110"/>
      <c r="U2974" s="110"/>
      <c r="V2974" s="110"/>
      <c r="W2974" s="110"/>
      <c r="X2974" s="110"/>
      <c r="Y2974" s="110"/>
      <c r="Z2974" s="110"/>
      <c r="AA2974" s="110"/>
      <c r="AB2974" s="110"/>
      <c r="AC2974" s="110"/>
      <c r="AD2974" s="110"/>
      <c r="AE2974" s="110"/>
      <c r="AF2974" s="110"/>
      <c r="AG2974" s="110"/>
      <c r="AH2974" s="110"/>
      <c r="AI2974" s="110"/>
      <c r="AJ2974" s="110"/>
      <c r="AK2974" s="110"/>
      <c r="AL2974" s="110"/>
      <c r="AM2974" s="110"/>
      <c r="AN2974" s="110"/>
      <c r="AO2974" s="110"/>
      <c r="AP2974" s="110"/>
      <c r="AQ2974" s="110"/>
      <c r="AR2974" s="110"/>
      <c r="AS2974" s="110"/>
      <c r="AT2974" s="110"/>
      <c r="AU2974" s="110"/>
      <c r="AV2974" s="110"/>
      <c r="AW2974" s="110"/>
      <c r="AX2974" s="110"/>
      <c r="AY2974" s="110"/>
      <c r="AZ2974" s="110"/>
      <c r="BA2974" s="110"/>
      <c r="BB2974" s="110"/>
      <c r="BC2974" s="110"/>
      <c r="BD2974" s="110"/>
      <c r="BE2974" s="110"/>
      <c r="BF2974" s="110"/>
      <c r="BG2974" s="110"/>
      <c r="BH2974" s="110"/>
      <c r="BI2974" s="110"/>
      <c r="BJ2974" s="110"/>
      <c r="BK2974" s="110"/>
      <c r="BL2974" s="110"/>
      <c r="BM2974" s="110"/>
      <c r="BN2974" s="110"/>
      <c r="BO2974" s="110"/>
      <c r="BP2974" s="110"/>
      <c r="BQ2974" s="110"/>
      <c r="BR2974" s="110"/>
      <c r="BS2974" s="110"/>
      <c r="BT2974" s="110"/>
      <c r="BU2974" s="110"/>
      <c r="BV2974" s="110"/>
      <c r="BW2974" s="110"/>
      <c r="BX2974" s="110"/>
      <c r="BY2974" s="110"/>
      <c r="BZ2974" s="110"/>
      <c r="CA2974" s="110"/>
      <c r="CB2974" s="110"/>
      <c r="CC2974" s="110"/>
      <c r="CD2974" s="110"/>
      <c r="CE2974" s="110"/>
      <c r="CF2974" s="110"/>
      <c r="CG2974" s="110"/>
      <c r="CH2974" s="110"/>
      <c r="CI2974" s="110"/>
      <c r="CJ2974" s="110"/>
      <c r="CK2974" s="110"/>
      <c r="CL2974" s="110"/>
      <c r="CM2974" s="110"/>
      <c r="CN2974" s="110"/>
      <c r="CO2974" s="110"/>
      <c r="CP2974" s="110"/>
      <c r="CQ2974" s="110"/>
      <c r="CR2974" s="110"/>
      <c r="CS2974" s="110"/>
      <c r="CT2974" s="110"/>
      <c r="CU2974" s="110"/>
      <c r="CV2974" s="110"/>
      <c r="CW2974" s="110"/>
      <c r="CX2974" s="110"/>
      <c r="CY2974" s="110"/>
      <c r="CZ2974" s="110"/>
      <c r="DA2974" s="110"/>
      <c r="DB2974" s="110"/>
      <c r="DC2974" s="110"/>
      <c r="DD2974" s="110"/>
      <c r="DE2974" s="110"/>
      <c r="DF2974" s="110"/>
      <c r="DG2974" s="110"/>
      <c r="DH2974" s="110"/>
      <c r="DI2974" s="110"/>
      <c r="DJ2974" s="110"/>
      <c r="DK2974" s="110"/>
      <c r="DL2974" s="110"/>
      <c r="DM2974" s="110"/>
      <c r="DN2974" s="110"/>
      <c r="DO2974" s="110"/>
      <c r="DP2974" s="110"/>
      <c r="DQ2974" s="110"/>
      <c r="DR2974" s="110"/>
      <c r="DS2974" s="110"/>
      <c r="DT2974" s="110"/>
      <c r="DU2974" s="110"/>
      <c r="DV2974" s="110"/>
      <c r="DW2974" s="110"/>
      <c r="DX2974" s="110"/>
      <c r="DY2974" s="110"/>
      <c r="DZ2974" s="110"/>
      <c r="EA2974" s="110"/>
      <c r="EB2974" s="110"/>
      <c r="EC2974" s="110"/>
      <c r="ED2974" s="110"/>
      <c r="EE2974" s="110"/>
      <c r="EF2974" s="110"/>
      <c r="EG2974" s="110"/>
      <c r="EH2974" s="110"/>
      <c r="EI2974" s="110"/>
      <c r="EJ2974" s="110"/>
      <c r="EK2974" s="110"/>
      <c r="EL2974" s="110"/>
      <c r="EM2974" s="110"/>
      <c r="EN2974" s="110"/>
      <c r="EO2974" s="110"/>
      <c r="EP2974" s="110"/>
      <c r="EQ2974" s="110"/>
      <c r="ER2974" s="110"/>
      <c r="ES2974" s="110"/>
      <c r="ET2974" s="110"/>
      <c r="EU2974" s="110"/>
      <c r="EV2974" s="110"/>
      <c r="EW2974" s="110"/>
      <c r="EX2974" s="110"/>
      <c r="EY2974" s="110"/>
      <c r="EZ2974" s="110"/>
      <c r="FA2974" s="110"/>
      <c r="FB2974" s="110"/>
      <c r="FC2974" s="110"/>
      <c r="FD2974" s="110"/>
      <c r="FE2974" s="110"/>
      <c r="FF2974" s="110"/>
      <c r="FG2974" s="110"/>
      <c r="FH2974" s="110"/>
      <c r="FI2974" s="110"/>
      <c r="FJ2974" s="110"/>
      <c r="FK2974" s="110"/>
      <c r="FL2974" s="110"/>
      <c r="FM2974" s="110"/>
      <c r="FN2974" s="110"/>
      <c r="FO2974" s="110"/>
      <c r="FP2974" s="110"/>
      <c r="FQ2974" s="110"/>
      <c r="FR2974" s="110"/>
      <c r="FS2974" s="110"/>
      <c r="FT2974" s="110"/>
      <c r="FU2974" s="110"/>
      <c r="FV2974" s="110"/>
      <c r="FW2974" s="110"/>
      <c r="FX2974" s="110"/>
      <c r="FY2974" s="110"/>
      <c r="FZ2974" s="110"/>
      <c r="GA2974" s="110"/>
      <c r="GB2974" s="110"/>
      <c r="GC2974" s="110"/>
      <c r="GD2974" s="110"/>
      <c r="GE2974" s="110"/>
      <c r="GF2974" s="110"/>
      <c r="GG2974" s="110"/>
      <c r="GH2974" s="110"/>
      <c r="GI2974" s="110"/>
      <c r="GJ2974" s="110"/>
      <c r="GK2974" s="110"/>
      <c r="GL2974" s="110"/>
      <c r="GM2974" s="110"/>
      <c r="GN2974" s="110"/>
      <c r="GO2974" s="110"/>
      <c r="GP2974" s="110"/>
      <c r="GQ2974" s="110"/>
      <c r="GR2974" s="110"/>
      <c r="GS2974" s="110"/>
      <c r="GT2974" s="110"/>
      <c r="GU2974" s="110"/>
      <c r="GV2974" s="110"/>
      <c r="GW2974" s="110"/>
      <c r="GX2974" s="110"/>
      <c r="GY2974" s="110"/>
      <c r="GZ2974" s="110"/>
      <c r="HA2974" s="110"/>
      <c r="HB2974" s="110"/>
      <c r="HC2974" s="110"/>
      <c r="HD2974" s="110"/>
      <c r="HE2974" s="110"/>
      <c r="HF2974" s="110"/>
      <c r="HG2974" s="110"/>
      <c r="HH2974" s="110"/>
      <c r="HI2974" s="110"/>
      <c r="HJ2974" s="110"/>
      <c r="HK2974" s="110"/>
      <c r="HL2974" s="110"/>
      <c r="HM2974" s="110"/>
      <c r="HN2974" s="110"/>
      <c r="HO2974" s="110"/>
      <c r="HP2974" s="110"/>
      <c r="HQ2974" s="110"/>
      <c r="HR2974" s="110"/>
      <c r="HS2974" s="110"/>
      <c r="HT2974" s="110"/>
      <c r="HU2974" s="110"/>
      <c r="HV2974" s="110"/>
      <c r="HW2974" s="110"/>
      <c r="HX2974" s="110"/>
      <c r="HY2974" s="110"/>
      <c r="HZ2974" s="110"/>
      <c r="IA2974" s="110"/>
      <c r="IB2974" s="110"/>
      <c r="IC2974" s="110"/>
      <c r="ID2974" s="110"/>
      <c r="IE2974" s="110"/>
      <c r="IF2974" s="110"/>
      <c r="IG2974" s="110"/>
      <c r="IH2974" s="110"/>
      <c r="II2974" s="110"/>
      <c r="IJ2974" s="110"/>
    </row>
    <row r="2975" spans="1:244" s="24" customFormat="1" ht="12" customHeight="1" hidden="1" outlineLevel="2">
      <c r="A2975" s="41" t="s">
        <v>3696</v>
      </c>
      <c r="B2975" s="94" t="s">
        <v>3695</v>
      </c>
      <c r="C2975" s="9" t="s">
        <v>1849</v>
      </c>
      <c r="D2975" s="10">
        <v>160.7</v>
      </c>
      <c r="E2975" s="289"/>
      <c r="F2975" s="30">
        <f t="shared" si="118"/>
        <v>0</v>
      </c>
      <c r="G2975" s="116"/>
      <c r="H2975" s="116"/>
      <c r="I2975" s="116"/>
      <c r="J2975" s="116"/>
      <c r="K2975" s="116"/>
      <c r="L2975" s="116"/>
      <c r="M2975" s="110"/>
      <c r="N2975" s="110"/>
      <c r="O2975" s="110"/>
      <c r="P2975" s="110"/>
      <c r="Q2975" s="110"/>
      <c r="R2975" s="110"/>
      <c r="S2975" s="110"/>
      <c r="T2975" s="110"/>
      <c r="U2975" s="110"/>
      <c r="V2975" s="110"/>
      <c r="W2975" s="110"/>
      <c r="X2975" s="110"/>
      <c r="Y2975" s="110"/>
      <c r="Z2975" s="110"/>
      <c r="AA2975" s="110"/>
      <c r="AB2975" s="110"/>
      <c r="AC2975" s="110"/>
      <c r="AD2975" s="110"/>
      <c r="AE2975" s="110"/>
      <c r="AF2975" s="110"/>
      <c r="AG2975" s="110"/>
      <c r="AH2975" s="110"/>
      <c r="AI2975" s="110"/>
      <c r="AJ2975" s="110"/>
      <c r="AK2975" s="110"/>
      <c r="AL2975" s="110"/>
      <c r="AM2975" s="110"/>
      <c r="AN2975" s="110"/>
      <c r="AO2975" s="110"/>
      <c r="AP2975" s="110"/>
      <c r="AQ2975" s="110"/>
      <c r="AR2975" s="110"/>
      <c r="AS2975" s="110"/>
      <c r="AT2975" s="110"/>
      <c r="AU2975" s="110"/>
      <c r="AV2975" s="110"/>
      <c r="AW2975" s="110"/>
      <c r="AX2975" s="110"/>
      <c r="AY2975" s="110"/>
      <c r="AZ2975" s="110"/>
      <c r="BA2975" s="110"/>
      <c r="BB2975" s="110"/>
      <c r="BC2975" s="110"/>
      <c r="BD2975" s="110"/>
      <c r="BE2975" s="110"/>
      <c r="BF2975" s="110"/>
      <c r="BG2975" s="110"/>
      <c r="BH2975" s="110"/>
      <c r="BI2975" s="110"/>
      <c r="BJ2975" s="110"/>
      <c r="BK2975" s="110"/>
      <c r="BL2975" s="110"/>
      <c r="BM2975" s="110"/>
      <c r="BN2975" s="110"/>
      <c r="BO2975" s="110"/>
      <c r="BP2975" s="110"/>
      <c r="BQ2975" s="110"/>
      <c r="BR2975" s="110"/>
      <c r="BS2975" s="110"/>
      <c r="BT2975" s="110"/>
      <c r="BU2975" s="110"/>
      <c r="BV2975" s="110"/>
      <c r="BW2975" s="110"/>
      <c r="BX2975" s="110"/>
      <c r="BY2975" s="110"/>
      <c r="BZ2975" s="110"/>
      <c r="CA2975" s="110"/>
      <c r="CB2975" s="110"/>
      <c r="CC2975" s="110"/>
      <c r="CD2975" s="110"/>
      <c r="CE2975" s="110"/>
      <c r="CF2975" s="110"/>
      <c r="CG2975" s="110"/>
      <c r="CH2975" s="110"/>
      <c r="CI2975" s="110"/>
      <c r="CJ2975" s="110"/>
      <c r="CK2975" s="110"/>
      <c r="CL2975" s="110"/>
      <c r="CM2975" s="110"/>
      <c r="CN2975" s="110"/>
      <c r="CO2975" s="110"/>
      <c r="CP2975" s="110"/>
      <c r="CQ2975" s="110"/>
      <c r="CR2975" s="110"/>
      <c r="CS2975" s="110"/>
      <c r="CT2975" s="110"/>
      <c r="CU2975" s="110"/>
      <c r="CV2975" s="110"/>
      <c r="CW2975" s="110"/>
      <c r="CX2975" s="110"/>
      <c r="CY2975" s="110"/>
      <c r="CZ2975" s="110"/>
      <c r="DA2975" s="110"/>
      <c r="DB2975" s="110"/>
      <c r="DC2975" s="110"/>
      <c r="DD2975" s="110"/>
      <c r="DE2975" s="110"/>
      <c r="DF2975" s="110"/>
      <c r="DG2975" s="110"/>
      <c r="DH2975" s="110"/>
      <c r="DI2975" s="110"/>
      <c r="DJ2975" s="110"/>
      <c r="DK2975" s="110"/>
      <c r="DL2975" s="110"/>
      <c r="DM2975" s="110"/>
      <c r="DN2975" s="110"/>
      <c r="DO2975" s="110"/>
      <c r="DP2975" s="110"/>
      <c r="DQ2975" s="110"/>
      <c r="DR2975" s="110"/>
      <c r="DS2975" s="110"/>
      <c r="DT2975" s="110"/>
      <c r="DU2975" s="110"/>
      <c r="DV2975" s="110"/>
      <c r="DW2975" s="110"/>
      <c r="DX2975" s="110"/>
      <c r="DY2975" s="110"/>
      <c r="DZ2975" s="110"/>
      <c r="EA2975" s="110"/>
      <c r="EB2975" s="110"/>
      <c r="EC2975" s="110"/>
      <c r="ED2975" s="110"/>
      <c r="EE2975" s="110"/>
      <c r="EF2975" s="110"/>
      <c r="EG2975" s="110"/>
      <c r="EH2975" s="110"/>
      <c r="EI2975" s="110"/>
      <c r="EJ2975" s="110"/>
      <c r="EK2975" s="110"/>
      <c r="EL2975" s="110"/>
      <c r="EM2975" s="110"/>
      <c r="EN2975" s="110"/>
      <c r="EO2975" s="110"/>
      <c r="EP2975" s="110"/>
      <c r="EQ2975" s="110"/>
      <c r="ER2975" s="110"/>
      <c r="ES2975" s="110"/>
      <c r="ET2975" s="110"/>
      <c r="EU2975" s="110"/>
      <c r="EV2975" s="110"/>
      <c r="EW2975" s="110"/>
      <c r="EX2975" s="110"/>
      <c r="EY2975" s="110"/>
      <c r="EZ2975" s="110"/>
      <c r="FA2975" s="110"/>
      <c r="FB2975" s="110"/>
      <c r="FC2975" s="110"/>
      <c r="FD2975" s="110"/>
      <c r="FE2975" s="110"/>
      <c r="FF2975" s="110"/>
      <c r="FG2975" s="110"/>
      <c r="FH2975" s="110"/>
      <c r="FI2975" s="110"/>
      <c r="FJ2975" s="110"/>
      <c r="FK2975" s="110"/>
      <c r="FL2975" s="110"/>
      <c r="FM2975" s="110"/>
      <c r="FN2975" s="110"/>
      <c r="FO2975" s="110"/>
      <c r="FP2975" s="110"/>
      <c r="FQ2975" s="110"/>
      <c r="FR2975" s="110"/>
      <c r="FS2975" s="110"/>
      <c r="FT2975" s="110"/>
      <c r="FU2975" s="110"/>
      <c r="FV2975" s="110"/>
      <c r="FW2975" s="110"/>
      <c r="FX2975" s="110"/>
      <c r="FY2975" s="110"/>
      <c r="FZ2975" s="110"/>
      <c r="GA2975" s="110"/>
      <c r="GB2975" s="110"/>
      <c r="GC2975" s="110"/>
      <c r="GD2975" s="110"/>
      <c r="GE2975" s="110"/>
      <c r="GF2975" s="110"/>
      <c r="GG2975" s="110"/>
      <c r="GH2975" s="110"/>
      <c r="GI2975" s="110"/>
      <c r="GJ2975" s="110"/>
      <c r="GK2975" s="110"/>
      <c r="GL2975" s="110"/>
      <c r="GM2975" s="110"/>
      <c r="GN2975" s="110"/>
      <c r="GO2975" s="110"/>
      <c r="GP2975" s="110"/>
      <c r="GQ2975" s="110"/>
      <c r="GR2975" s="110"/>
      <c r="GS2975" s="110"/>
      <c r="GT2975" s="110"/>
      <c r="GU2975" s="110"/>
      <c r="GV2975" s="110"/>
      <c r="GW2975" s="110"/>
      <c r="GX2975" s="110"/>
      <c r="GY2975" s="110"/>
      <c r="GZ2975" s="110"/>
      <c r="HA2975" s="110"/>
      <c r="HB2975" s="110"/>
      <c r="HC2975" s="110"/>
      <c r="HD2975" s="110"/>
      <c r="HE2975" s="110"/>
      <c r="HF2975" s="110"/>
      <c r="HG2975" s="110"/>
      <c r="HH2975" s="110"/>
      <c r="HI2975" s="110"/>
      <c r="HJ2975" s="110"/>
      <c r="HK2975" s="110"/>
      <c r="HL2975" s="110"/>
      <c r="HM2975" s="110"/>
      <c r="HN2975" s="110"/>
      <c r="HO2975" s="110"/>
      <c r="HP2975" s="110"/>
      <c r="HQ2975" s="110"/>
      <c r="HR2975" s="110"/>
      <c r="HS2975" s="110"/>
      <c r="HT2975" s="110"/>
      <c r="HU2975" s="110"/>
      <c r="HV2975" s="110"/>
      <c r="HW2975" s="110"/>
      <c r="HX2975" s="110"/>
      <c r="HY2975" s="110"/>
      <c r="HZ2975" s="110"/>
      <c r="IA2975" s="110"/>
      <c r="IB2975" s="110"/>
      <c r="IC2975" s="110"/>
      <c r="ID2975" s="110"/>
      <c r="IE2975" s="110"/>
      <c r="IF2975" s="110"/>
      <c r="IG2975" s="110"/>
      <c r="IH2975" s="110"/>
      <c r="II2975" s="110"/>
      <c r="IJ2975" s="110"/>
    </row>
    <row r="2976" spans="1:12" s="24" customFormat="1" ht="12" customHeight="1" hidden="1" outlineLevel="2">
      <c r="A2976" s="41" t="s">
        <v>3444</v>
      </c>
      <c r="B2976" s="94" t="s">
        <v>3445</v>
      </c>
      <c r="C2976" s="9" t="s">
        <v>1849</v>
      </c>
      <c r="D2976" s="10">
        <v>348.03</v>
      </c>
      <c r="E2976" s="281"/>
      <c r="F2976" s="30">
        <f>D2976*E2976</f>
        <v>0</v>
      </c>
      <c r="G2976" s="67"/>
      <c r="H2976" s="67"/>
      <c r="I2976" s="67"/>
      <c r="J2976" s="67"/>
      <c r="K2976" s="67"/>
      <c r="L2976" s="67"/>
    </row>
    <row r="2977" spans="1:12" s="24" customFormat="1" ht="12" customHeight="1" hidden="1" outlineLevel="2">
      <c r="A2977" s="41" t="s">
        <v>934</v>
      </c>
      <c r="B2977" s="94" t="s">
        <v>933</v>
      </c>
      <c r="C2977" s="9" t="s">
        <v>1849</v>
      </c>
      <c r="D2977" s="10">
        <v>351.54</v>
      </c>
      <c r="E2977" s="281"/>
      <c r="F2977" s="30">
        <f t="shared" si="118"/>
        <v>0</v>
      </c>
      <c r="G2977" s="67"/>
      <c r="H2977" s="67"/>
      <c r="I2977" s="67"/>
      <c r="J2977" s="67"/>
      <c r="K2977" s="67"/>
      <c r="L2977" s="67"/>
    </row>
    <row r="2978" spans="1:12" s="24" customFormat="1" ht="12" customHeight="1" hidden="1" outlineLevel="2">
      <c r="A2978" s="41" t="s">
        <v>936</v>
      </c>
      <c r="B2978" s="94" t="s">
        <v>935</v>
      </c>
      <c r="C2978" s="9" t="s">
        <v>1849</v>
      </c>
      <c r="D2978" s="10">
        <v>351.54</v>
      </c>
      <c r="E2978" s="281"/>
      <c r="F2978" s="30">
        <f t="shared" si="118"/>
        <v>0</v>
      </c>
      <c r="G2978" s="67"/>
      <c r="H2978" s="67"/>
      <c r="I2978" s="67"/>
      <c r="J2978" s="67"/>
      <c r="K2978" s="67"/>
      <c r="L2978" s="67"/>
    </row>
    <row r="2979" spans="1:12" s="24" customFormat="1" ht="12" customHeight="1" hidden="1" outlineLevel="2">
      <c r="A2979" s="41" t="s">
        <v>938</v>
      </c>
      <c r="B2979" s="94" t="s">
        <v>937</v>
      </c>
      <c r="C2979" s="9" t="s">
        <v>1849</v>
      </c>
      <c r="D2979" s="10">
        <v>116.51</v>
      </c>
      <c r="E2979" s="281"/>
      <c r="F2979" s="30">
        <f t="shared" si="118"/>
        <v>0</v>
      </c>
      <c r="G2979" s="67"/>
      <c r="H2979" s="67"/>
      <c r="I2979" s="67"/>
      <c r="J2979" s="67"/>
      <c r="K2979" s="67"/>
      <c r="L2979" s="67"/>
    </row>
    <row r="2980" spans="1:12" s="24" customFormat="1" ht="12" customHeight="1" hidden="1" outlineLevel="2">
      <c r="A2980" s="41" t="s">
        <v>940</v>
      </c>
      <c r="B2980" s="94" t="s">
        <v>939</v>
      </c>
      <c r="C2980" s="9" t="s">
        <v>1849</v>
      </c>
      <c r="D2980" s="10">
        <v>5624.64</v>
      </c>
      <c r="E2980" s="281"/>
      <c r="F2980" s="30">
        <f t="shared" si="118"/>
        <v>0</v>
      </c>
      <c r="G2980" s="67"/>
      <c r="H2980" s="67"/>
      <c r="I2980" s="67"/>
      <c r="J2980" s="67"/>
      <c r="K2980" s="67"/>
      <c r="L2980" s="67"/>
    </row>
    <row r="2981" spans="1:12" s="24" customFormat="1" ht="12" customHeight="1" hidden="1" outlineLevel="2">
      <c r="A2981" s="41" t="s">
        <v>942</v>
      </c>
      <c r="B2981" s="94" t="s">
        <v>941</v>
      </c>
      <c r="C2981" s="9" t="s">
        <v>1849</v>
      </c>
      <c r="D2981" s="10">
        <v>5624.64</v>
      </c>
      <c r="E2981" s="281"/>
      <c r="F2981" s="30">
        <f t="shared" si="118"/>
        <v>0</v>
      </c>
      <c r="G2981" s="67"/>
      <c r="H2981" s="67"/>
      <c r="I2981" s="67"/>
      <c r="J2981" s="67"/>
      <c r="K2981" s="67"/>
      <c r="L2981" s="67"/>
    </row>
    <row r="2982" spans="1:12" s="24" customFormat="1" ht="12" customHeight="1" hidden="1" outlineLevel="2">
      <c r="A2982" s="41" t="s">
        <v>944</v>
      </c>
      <c r="B2982" s="94" t="s">
        <v>943</v>
      </c>
      <c r="C2982" s="9" t="s">
        <v>1849</v>
      </c>
      <c r="D2982" s="10">
        <v>5624.64</v>
      </c>
      <c r="E2982" s="281"/>
      <c r="F2982" s="30">
        <f t="shared" si="118"/>
        <v>0</v>
      </c>
      <c r="G2982" s="67"/>
      <c r="H2982" s="67"/>
      <c r="I2982" s="67"/>
      <c r="J2982" s="67"/>
      <c r="K2982" s="67"/>
      <c r="L2982" s="67"/>
    </row>
    <row r="2983" spans="1:12" s="24" customFormat="1" ht="12" customHeight="1" hidden="1" outlineLevel="2">
      <c r="A2983" s="41" t="s">
        <v>2447</v>
      </c>
      <c r="B2983" s="94" t="s">
        <v>945</v>
      </c>
      <c r="C2983" s="9" t="s">
        <v>1849</v>
      </c>
      <c r="D2983" s="10">
        <v>5825.52</v>
      </c>
      <c r="E2983" s="281"/>
      <c r="F2983" s="30">
        <f t="shared" si="118"/>
        <v>0</v>
      </c>
      <c r="G2983" s="67"/>
      <c r="H2983" s="67"/>
      <c r="I2983" s="67"/>
      <c r="J2983" s="67"/>
      <c r="K2983" s="67"/>
      <c r="L2983" s="67"/>
    </row>
    <row r="2984" spans="1:12" s="24" customFormat="1" ht="12" customHeight="1" hidden="1" outlineLevel="2">
      <c r="A2984" s="41" t="s">
        <v>2448</v>
      </c>
      <c r="B2984" s="94" t="s">
        <v>946</v>
      </c>
      <c r="C2984" s="9" t="s">
        <v>1849</v>
      </c>
      <c r="D2984" s="10">
        <v>5825.52</v>
      </c>
      <c r="E2984" s="281"/>
      <c r="F2984" s="30">
        <f t="shared" si="118"/>
        <v>0</v>
      </c>
      <c r="G2984" s="67"/>
      <c r="H2984" s="67"/>
      <c r="I2984" s="67"/>
      <c r="J2984" s="67"/>
      <c r="K2984" s="67"/>
      <c r="L2984" s="67"/>
    </row>
    <row r="2985" spans="1:12" s="24" customFormat="1" ht="12" customHeight="1" hidden="1" outlineLevel="2">
      <c r="A2985" s="41" t="s">
        <v>2449</v>
      </c>
      <c r="B2985" s="94" t="s">
        <v>947</v>
      </c>
      <c r="C2985" s="9" t="s">
        <v>1849</v>
      </c>
      <c r="D2985" s="10">
        <v>5825.52</v>
      </c>
      <c r="E2985" s="281"/>
      <c r="F2985" s="30">
        <f t="shared" si="118"/>
        <v>0</v>
      </c>
      <c r="G2985" s="67"/>
      <c r="H2985" s="67"/>
      <c r="I2985" s="67"/>
      <c r="J2985" s="67"/>
      <c r="K2985" s="67"/>
      <c r="L2985" s="67"/>
    </row>
    <row r="2986" spans="1:12" ht="11.25" collapsed="1">
      <c r="A2986" s="161" t="s">
        <v>4114</v>
      </c>
      <c r="B2986" s="162"/>
      <c r="C2986" s="44"/>
      <c r="D2986" s="169"/>
      <c r="E2986" s="285"/>
      <c r="F2986" s="23">
        <f>SUM(F2987:F2996)</f>
        <v>0</v>
      </c>
      <c r="G2986" s="67"/>
      <c r="H2986" s="67"/>
      <c r="I2986" s="67"/>
      <c r="J2986" s="67"/>
      <c r="K2986" s="67"/>
      <c r="L2986" s="67"/>
    </row>
    <row r="2987" spans="1:12" ht="12" customHeight="1" hidden="1" outlineLevel="1">
      <c r="A2987" s="197" t="s">
        <v>4688</v>
      </c>
      <c r="B2987" s="103">
        <v>97001</v>
      </c>
      <c r="C2987" s="9" t="s">
        <v>1849</v>
      </c>
      <c r="D2987" s="214">
        <v>55</v>
      </c>
      <c r="E2987" s="281"/>
      <c r="F2987" s="33">
        <f aca="true" t="shared" si="119" ref="F2987:F2996">D2987*E2987</f>
        <v>0</v>
      </c>
      <c r="G2987" s="67"/>
      <c r="H2987" s="67"/>
      <c r="I2987" s="67"/>
      <c r="J2987" s="67"/>
      <c r="K2987" s="67"/>
      <c r="L2987" s="67"/>
    </row>
    <row r="2988" spans="1:12" ht="12" customHeight="1" hidden="1" outlineLevel="1">
      <c r="A2988" s="198" t="s">
        <v>4689</v>
      </c>
      <c r="B2988" s="199">
        <v>97002</v>
      </c>
      <c r="C2988" s="9" t="s">
        <v>1849</v>
      </c>
      <c r="D2988" s="214">
        <v>55</v>
      </c>
      <c r="E2988" s="281"/>
      <c r="F2988" s="30">
        <f t="shared" si="119"/>
        <v>0</v>
      </c>
      <c r="G2988" s="67"/>
      <c r="H2988" s="67"/>
      <c r="I2988" s="67"/>
      <c r="J2988" s="67"/>
      <c r="K2988" s="67"/>
      <c r="L2988" s="67"/>
    </row>
    <row r="2989" spans="1:12" ht="12" customHeight="1" hidden="1" outlineLevel="1">
      <c r="A2989" s="197" t="s">
        <v>4690</v>
      </c>
      <c r="B2989" s="103">
        <v>97003</v>
      </c>
      <c r="C2989" s="9" t="s">
        <v>1849</v>
      </c>
      <c r="D2989" s="214">
        <v>55</v>
      </c>
      <c r="E2989" s="281"/>
      <c r="F2989" s="33">
        <f t="shared" si="119"/>
        <v>0</v>
      </c>
      <c r="G2989" s="67"/>
      <c r="H2989" s="67"/>
      <c r="I2989" s="67"/>
      <c r="J2989" s="67"/>
      <c r="K2989" s="67"/>
      <c r="L2989" s="67"/>
    </row>
    <row r="2990" spans="1:12" ht="12" customHeight="1" hidden="1" outlineLevel="1">
      <c r="A2990" s="198" t="s">
        <v>4691</v>
      </c>
      <c r="B2990" s="199">
        <v>97004</v>
      </c>
      <c r="C2990" s="9" t="s">
        <v>1849</v>
      </c>
      <c r="D2990" s="214">
        <v>63</v>
      </c>
      <c r="E2990" s="281"/>
      <c r="F2990" s="30">
        <f t="shared" si="119"/>
        <v>0</v>
      </c>
      <c r="G2990" s="67"/>
      <c r="H2990" s="67"/>
      <c r="I2990" s="67"/>
      <c r="J2990" s="67"/>
      <c r="K2990" s="67"/>
      <c r="L2990" s="67"/>
    </row>
    <row r="2991" spans="1:12" ht="12" customHeight="1" hidden="1" outlineLevel="1">
      <c r="A2991" s="197" t="s">
        <v>4692</v>
      </c>
      <c r="B2991" s="103">
        <v>97005</v>
      </c>
      <c r="C2991" s="9" t="s">
        <v>1849</v>
      </c>
      <c r="D2991" s="214">
        <v>63</v>
      </c>
      <c r="E2991" s="281"/>
      <c r="F2991" s="33">
        <f t="shared" si="119"/>
        <v>0</v>
      </c>
      <c r="G2991" s="67"/>
      <c r="H2991" s="67"/>
      <c r="I2991" s="67"/>
      <c r="J2991" s="67"/>
      <c r="K2991" s="67"/>
      <c r="L2991" s="67"/>
    </row>
    <row r="2992" spans="1:12" ht="12" customHeight="1" hidden="1" outlineLevel="1">
      <c r="A2992" s="198" t="s">
        <v>4693</v>
      </c>
      <c r="B2992" s="199">
        <v>97006</v>
      </c>
      <c r="C2992" s="9" t="s">
        <v>1849</v>
      </c>
      <c r="D2992" s="214">
        <v>63</v>
      </c>
      <c r="E2992" s="281"/>
      <c r="F2992" s="30">
        <f t="shared" si="119"/>
        <v>0</v>
      </c>
      <c r="G2992" s="67"/>
      <c r="H2992" s="67"/>
      <c r="I2992" s="67"/>
      <c r="J2992" s="67"/>
      <c r="K2992" s="67"/>
      <c r="L2992" s="67"/>
    </row>
    <row r="2993" spans="1:12" ht="12" customHeight="1" hidden="1" outlineLevel="1">
      <c r="A2993" s="197" t="s">
        <v>4694</v>
      </c>
      <c r="B2993" s="103">
        <v>97007</v>
      </c>
      <c r="C2993" s="9" t="s">
        <v>1849</v>
      </c>
      <c r="D2993" s="214">
        <v>55</v>
      </c>
      <c r="E2993" s="281"/>
      <c r="F2993" s="33">
        <f t="shared" si="119"/>
        <v>0</v>
      </c>
      <c r="G2993" s="67"/>
      <c r="H2993" s="67"/>
      <c r="I2993" s="67"/>
      <c r="J2993" s="67"/>
      <c r="K2993" s="67"/>
      <c r="L2993" s="67"/>
    </row>
    <row r="2994" spans="1:12" ht="12" customHeight="1" hidden="1" outlineLevel="1">
      <c r="A2994" s="198" t="s">
        <v>4695</v>
      </c>
      <c r="B2994" s="199">
        <v>97008</v>
      </c>
      <c r="C2994" s="9" t="s">
        <v>1849</v>
      </c>
      <c r="D2994" s="214">
        <v>55</v>
      </c>
      <c r="E2994" s="281"/>
      <c r="F2994" s="30">
        <f t="shared" si="119"/>
        <v>0</v>
      </c>
      <c r="G2994" s="67"/>
      <c r="H2994" s="67"/>
      <c r="I2994" s="67"/>
      <c r="J2994" s="67"/>
      <c r="K2994" s="67"/>
      <c r="L2994" s="67"/>
    </row>
    <row r="2995" spans="1:12" ht="12" customHeight="1" hidden="1" outlineLevel="1">
      <c r="A2995" s="197" t="s">
        <v>4696</v>
      </c>
      <c r="B2995" s="103">
        <v>97009</v>
      </c>
      <c r="C2995" s="9" t="s">
        <v>1849</v>
      </c>
      <c r="D2995" s="214">
        <v>55</v>
      </c>
      <c r="E2995" s="281"/>
      <c r="F2995" s="33">
        <f t="shared" si="119"/>
        <v>0</v>
      </c>
      <c r="G2995" s="67"/>
      <c r="H2995" s="67"/>
      <c r="I2995" s="67"/>
      <c r="J2995" s="67"/>
      <c r="K2995" s="67"/>
      <c r="L2995" s="67"/>
    </row>
    <row r="2996" spans="1:12" ht="12" customHeight="1" hidden="1" outlineLevel="1">
      <c r="A2996" s="198" t="s">
        <v>4697</v>
      </c>
      <c r="B2996" s="199">
        <v>97010</v>
      </c>
      <c r="C2996" s="9" t="s">
        <v>1849</v>
      </c>
      <c r="D2996" s="214">
        <v>38</v>
      </c>
      <c r="E2996" s="281"/>
      <c r="F2996" s="30">
        <f t="shared" si="119"/>
        <v>0</v>
      </c>
      <c r="G2996" s="67"/>
      <c r="H2996" s="67"/>
      <c r="I2996" s="67"/>
      <c r="J2996" s="67"/>
      <c r="K2996" s="67"/>
      <c r="L2996" s="67"/>
    </row>
    <row r="2997" spans="1:12" ht="11.25">
      <c r="A2997" s="161" t="s">
        <v>84</v>
      </c>
      <c r="B2997" s="162"/>
      <c r="C2997" s="44"/>
      <c r="D2997" s="169"/>
      <c r="E2997" s="290"/>
      <c r="F2997" s="23">
        <f>SUM(F2998:F3084)</f>
        <v>0</v>
      </c>
      <c r="G2997" s="67"/>
      <c r="H2997" s="67"/>
      <c r="I2997" s="67"/>
      <c r="J2997" s="67"/>
      <c r="K2997" s="67"/>
      <c r="L2997" s="67"/>
    </row>
    <row r="2998" spans="1:6" s="1" customFormat="1" ht="13.5" customHeight="1" outlineLevel="1" collapsed="1">
      <c r="A2998" s="246" t="s">
        <v>525</v>
      </c>
      <c r="B2998" s="167"/>
      <c r="C2998" s="168"/>
      <c r="D2998" s="169"/>
      <c r="E2998" s="189"/>
      <c r="F2998" s="23"/>
    </row>
    <row r="2999" spans="1:6" s="4" customFormat="1" ht="15.75" customHeight="1" hidden="1" outlineLevel="2">
      <c r="A2999" s="251" t="s">
        <v>2526</v>
      </c>
      <c r="B2999" s="252" t="s">
        <v>85</v>
      </c>
      <c r="C2999" s="253" t="s">
        <v>1849</v>
      </c>
      <c r="D2999" s="8">
        <v>23.1</v>
      </c>
      <c r="E2999" s="79"/>
      <c r="F2999" s="30">
        <f>D2999*E2999</f>
        <v>0</v>
      </c>
    </row>
    <row r="3000" spans="1:6" s="1" customFormat="1" ht="13.5" customHeight="1" outlineLevel="1" collapsed="1">
      <c r="A3000" s="246" t="s">
        <v>529</v>
      </c>
      <c r="B3000" s="167"/>
      <c r="C3000" s="168"/>
      <c r="D3000" s="169"/>
      <c r="E3000" s="189"/>
      <c r="F3000" s="23"/>
    </row>
    <row r="3001" spans="1:6" s="4" customFormat="1" ht="18" customHeight="1" hidden="1" outlineLevel="2">
      <c r="A3001" s="254" t="s">
        <v>3165</v>
      </c>
      <c r="B3001" s="252" t="s">
        <v>4425</v>
      </c>
      <c r="C3001" s="253" t="s">
        <v>1849</v>
      </c>
      <c r="D3001" s="21">
        <v>66</v>
      </c>
      <c r="E3001" s="79"/>
      <c r="F3001" s="30">
        <f aca="true" t="shared" si="120" ref="F3001:F3008">D3001*E3001</f>
        <v>0</v>
      </c>
    </row>
    <row r="3002" spans="1:6" s="4" customFormat="1" ht="18" customHeight="1" hidden="1" outlineLevel="2">
      <c r="A3002" s="105" t="s">
        <v>2383</v>
      </c>
      <c r="B3002" s="124" t="s">
        <v>4426</v>
      </c>
      <c r="C3002" s="7" t="s">
        <v>1849</v>
      </c>
      <c r="D3002" s="21">
        <v>52.8</v>
      </c>
      <c r="E3002" s="79"/>
      <c r="F3002" s="30">
        <f t="shared" si="120"/>
        <v>0</v>
      </c>
    </row>
    <row r="3003" spans="1:6" s="4" customFormat="1" ht="27" customHeight="1" hidden="1" outlineLevel="2">
      <c r="A3003" s="105" t="s">
        <v>753</v>
      </c>
      <c r="B3003" s="124" t="s">
        <v>107</v>
      </c>
      <c r="C3003" s="7" t="s">
        <v>1849</v>
      </c>
      <c r="D3003" s="21">
        <v>62.7</v>
      </c>
      <c r="E3003" s="79"/>
      <c r="F3003" s="30">
        <f t="shared" si="120"/>
        <v>0</v>
      </c>
    </row>
    <row r="3004" spans="1:6" s="4" customFormat="1" ht="27" customHeight="1" hidden="1" outlineLevel="2">
      <c r="A3004" s="105" t="s">
        <v>754</v>
      </c>
      <c r="B3004" s="124" t="s">
        <v>108</v>
      </c>
      <c r="C3004" s="7" t="s">
        <v>1849</v>
      </c>
      <c r="D3004" s="21">
        <v>74.25</v>
      </c>
      <c r="E3004" s="79"/>
      <c r="F3004" s="30">
        <f t="shared" si="120"/>
        <v>0</v>
      </c>
    </row>
    <row r="3005" spans="1:6" s="4" customFormat="1" ht="27" customHeight="1" hidden="1" outlineLevel="2">
      <c r="A3005" s="105" t="s">
        <v>4682</v>
      </c>
      <c r="B3005" s="124" t="s">
        <v>4440</v>
      </c>
      <c r="C3005" s="7" t="s">
        <v>1849</v>
      </c>
      <c r="D3005" s="21">
        <v>42.9</v>
      </c>
      <c r="E3005" s="79"/>
      <c r="F3005" s="30">
        <f t="shared" si="120"/>
        <v>0</v>
      </c>
    </row>
    <row r="3006" spans="1:6" s="4" customFormat="1" ht="27" customHeight="1" hidden="1" outlineLevel="2">
      <c r="A3006" s="105" t="s">
        <v>4683</v>
      </c>
      <c r="B3006" s="124" t="s">
        <v>1141</v>
      </c>
      <c r="C3006" s="7" t="s">
        <v>1849</v>
      </c>
      <c r="D3006" s="21">
        <v>44.55</v>
      </c>
      <c r="E3006" s="79"/>
      <c r="F3006" s="30">
        <f t="shared" si="120"/>
        <v>0</v>
      </c>
    </row>
    <row r="3007" spans="1:6" s="4" customFormat="1" ht="33.75" customHeight="1" hidden="1" outlineLevel="2">
      <c r="A3007" s="105" t="s">
        <v>4684</v>
      </c>
      <c r="B3007" s="124" t="s">
        <v>4686</v>
      </c>
      <c r="C3007" s="7" t="s">
        <v>1849</v>
      </c>
      <c r="D3007" s="21">
        <v>46.2</v>
      </c>
      <c r="E3007" s="79"/>
      <c r="F3007" s="30">
        <f t="shared" si="120"/>
        <v>0</v>
      </c>
    </row>
    <row r="3008" spans="1:6" s="4" customFormat="1" ht="18" customHeight="1" hidden="1" outlineLevel="2">
      <c r="A3008" s="105" t="s">
        <v>4685</v>
      </c>
      <c r="B3008" s="124" t="s">
        <v>4113</v>
      </c>
      <c r="C3008" s="7" t="s">
        <v>1849</v>
      </c>
      <c r="D3008" s="21">
        <v>23.1</v>
      </c>
      <c r="E3008" s="79"/>
      <c r="F3008" s="30">
        <f t="shared" si="120"/>
        <v>0</v>
      </c>
    </row>
    <row r="3009" spans="1:6" ht="13.5" customHeight="1" outlineLevel="1" collapsed="1">
      <c r="A3009" s="247" t="s">
        <v>3940</v>
      </c>
      <c r="B3009" s="167"/>
      <c r="C3009" s="7"/>
      <c r="D3009" s="169"/>
      <c r="E3009" s="189"/>
      <c r="F3009" s="23"/>
    </row>
    <row r="3010" spans="1:12" s="4" customFormat="1" ht="15.75" customHeight="1" hidden="1" outlineLevel="2">
      <c r="A3010" s="254" t="s">
        <v>4442</v>
      </c>
      <c r="B3010" s="252" t="s">
        <v>4441</v>
      </c>
      <c r="C3010" s="253" t="s">
        <v>1849</v>
      </c>
      <c r="D3010" s="21">
        <v>2.31</v>
      </c>
      <c r="E3010" s="79"/>
      <c r="F3010" s="30">
        <f aca="true" t="shared" si="121" ref="F3010:F3016">D3010*E3010</f>
        <v>0</v>
      </c>
      <c r="G3010" s="35"/>
      <c r="H3010" s="35"/>
      <c r="I3010" s="35"/>
      <c r="J3010" s="35"/>
      <c r="K3010" s="35"/>
      <c r="L3010" s="35"/>
    </row>
    <row r="3011" spans="1:12" s="4" customFormat="1" ht="15.75" customHeight="1" hidden="1" outlineLevel="2">
      <c r="A3011" s="105" t="s">
        <v>4443</v>
      </c>
      <c r="B3011" s="124" t="s">
        <v>4441</v>
      </c>
      <c r="C3011" s="7" t="s">
        <v>1849</v>
      </c>
      <c r="D3011" s="21">
        <v>2.31</v>
      </c>
      <c r="E3011" s="79"/>
      <c r="F3011" s="30">
        <f t="shared" si="121"/>
        <v>0</v>
      </c>
      <c r="G3011" s="35"/>
      <c r="H3011" s="35"/>
      <c r="I3011" s="35"/>
      <c r="J3011" s="35"/>
      <c r="K3011" s="35"/>
      <c r="L3011" s="35"/>
    </row>
    <row r="3012" spans="1:12" s="4" customFormat="1" ht="15.75" customHeight="1" hidden="1" outlineLevel="2">
      <c r="A3012" s="105" t="s">
        <v>4445</v>
      </c>
      <c r="B3012" s="124" t="s">
        <v>4444</v>
      </c>
      <c r="C3012" s="7" t="s">
        <v>1849</v>
      </c>
      <c r="D3012" s="21">
        <v>2.31</v>
      </c>
      <c r="E3012" s="79"/>
      <c r="F3012" s="30">
        <f t="shared" si="121"/>
        <v>0</v>
      </c>
      <c r="G3012" s="35"/>
      <c r="H3012" s="35"/>
      <c r="I3012" s="35"/>
      <c r="J3012" s="35"/>
      <c r="K3012" s="35"/>
      <c r="L3012" s="35"/>
    </row>
    <row r="3013" spans="1:12" s="4" customFormat="1" ht="15.75" customHeight="1" hidden="1" outlineLevel="2">
      <c r="A3013" s="105" t="s">
        <v>4446</v>
      </c>
      <c r="B3013" s="124" t="s">
        <v>4444</v>
      </c>
      <c r="C3013" s="7" t="s">
        <v>1849</v>
      </c>
      <c r="D3013" s="21">
        <v>2.31</v>
      </c>
      <c r="E3013" s="79"/>
      <c r="F3013" s="30">
        <f t="shared" si="121"/>
        <v>0</v>
      </c>
      <c r="G3013" s="35"/>
      <c r="H3013" s="35"/>
      <c r="I3013" s="35"/>
      <c r="J3013" s="35"/>
      <c r="K3013" s="35"/>
      <c r="L3013" s="35"/>
    </row>
    <row r="3014" spans="1:12" s="4" customFormat="1" ht="15.75" customHeight="1" hidden="1" outlineLevel="2">
      <c r="A3014" s="105" t="s">
        <v>4447</v>
      </c>
      <c r="B3014" s="124" t="s">
        <v>4444</v>
      </c>
      <c r="C3014" s="7" t="s">
        <v>1849</v>
      </c>
      <c r="D3014" s="21">
        <v>2.31</v>
      </c>
      <c r="E3014" s="79"/>
      <c r="F3014" s="30">
        <f t="shared" si="121"/>
        <v>0</v>
      </c>
      <c r="G3014" s="35"/>
      <c r="H3014" s="35"/>
      <c r="I3014" s="35"/>
      <c r="J3014" s="35"/>
      <c r="K3014" s="35"/>
      <c r="L3014" s="35"/>
    </row>
    <row r="3015" spans="1:12" s="4" customFormat="1" ht="22.5" customHeight="1" hidden="1" outlineLevel="2">
      <c r="A3015" s="105" t="s">
        <v>4449</v>
      </c>
      <c r="B3015" s="124" t="s">
        <v>4448</v>
      </c>
      <c r="C3015" s="7" t="s">
        <v>1849</v>
      </c>
      <c r="D3015" s="21">
        <v>5.76</v>
      </c>
      <c r="E3015" s="79"/>
      <c r="F3015" s="30">
        <f t="shared" si="121"/>
        <v>0</v>
      </c>
      <c r="G3015" s="35"/>
      <c r="H3015" s="35"/>
      <c r="I3015" s="35"/>
      <c r="J3015" s="35"/>
      <c r="K3015" s="35"/>
      <c r="L3015" s="35"/>
    </row>
    <row r="3016" spans="1:12" s="4" customFormat="1" ht="22.5" customHeight="1" hidden="1" outlineLevel="2">
      <c r="A3016" s="105" t="s">
        <v>4451</v>
      </c>
      <c r="B3016" s="124" t="s">
        <v>4450</v>
      </c>
      <c r="C3016" s="7" t="s">
        <v>1849</v>
      </c>
      <c r="D3016" s="21">
        <v>5.76</v>
      </c>
      <c r="E3016" s="79"/>
      <c r="F3016" s="30">
        <f t="shared" si="121"/>
        <v>0</v>
      </c>
      <c r="G3016" s="35"/>
      <c r="H3016" s="35"/>
      <c r="I3016" s="35"/>
      <c r="J3016" s="35"/>
      <c r="K3016" s="35"/>
      <c r="L3016" s="35"/>
    </row>
    <row r="3017" spans="1:12" ht="13.5" customHeight="1" outlineLevel="1" collapsed="1">
      <c r="A3017" s="247" t="s">
        <v>1863</v>
      </c>
      <c r="B3017" s="167"/>
      <c r="C3017" s="7"/>
      <c r="D3017" s="169"/>
      <c r="E3017" s="189"/>
      <c r="F3017" s="23"/>
      <c r="G3017" s="67"/>
      <c r="H3017" s="67"/>
      <c r="I3017" s="67"/>
      <c r="J3017" s="67"/>
      <c r="K3017" s="67"/>
      <c r="L3017" s="67"/>
    </row>
    <row r="3018" spans="1:6" s="4" customFormat="1" ht="34.5" customHeight="1" hidden="1" outlineLevel="2">
      <c r="A3018" s="254" t="s">
        <v>3280</v>
      </c>
      <c r="B3018" s="252" t="s">
        <v>4108</v>
      </c>
      <c r="C3018" s="253" t="s">
        <v>1849</v>
      </c>
      <c r="D3018" s="21">
        <v>59.4</v>
      </c>
      <c r="E3018" s="79"/>
      <c r="F3018" s="30">
        <f>D3018*E3018</f>
        <v>0</v>
      </c>
    </row>
    <row r="3019" spans="1:6" s="4" customFormat="1" ht="34.5" customHeight="1" hidden="1" outlineLevel="2">
      <c r="A3019" s="105" t="s">
        <v>749</v>
      </c>
      <c r="B3019" s="124" t="s">
        <v>4109</v>
      </c>
      <c r="C3019" s="7" t="s">
        <v>1849</v>
      </c>
      <c r="D3019" s="21">
        <v>125.4</v>
      </c>
      <c r="E3019" s="79"/>
      <c r="F3019" s="30">
        <f>D3019*E3019</f>
        <v>0</v>
      </c>
    </row>
    <row r="3020" spans="1:6" s="4" customFormat="1" ht="34.5" customHeight="1" hidden="1" outlineLevel="2">
      <c r="A3020" s="105" t="s">
        <v>750</v>
      </c>
      <c r="B3020" s="124" t="s">
        <v>4110</v>
      </c>
      <c r="C3020" s="7" t="s">
        <v>1849</v>
      </c>
      <c r="D3020" s="21">
        <v>118.8</v>
      </c>
      <c r="E3020" s="79"/>
      <c r="F3020" s="30">
        <f>D3020*E3020</f>
        <v>0</v>
      </c>
    </row>
    <row r="3021" spans="1:6" s="4" customFormat="1" ht="34.5" customHeight="1" hidden="1" outlineLevel="2">
      <c r="A3021" s="105" t="s">
        <v>751</v>
      </c>
      <c r="B3021" s="124" t="s">
        <v>4111</v>
      </c>
      <c r="C3021" s="7" t="s">
        <v>1849</v>
      </c>
      <c r="D3021" s="21">
        <v>135.3</v>
      </c>
      <c r="E3021" s="79"/>
      <c r="F3021" s="30">
        <f>D3021*E3021</f>
        <v>0</v>
      </c>
    </row>
    <row r="3022" spans="1:6" s="4" customFormat="1" ht="34.5" customHeight="1" hidden="1" outlineLevel="2">
      <c r="A3022" s="105" t="s">
        <v>752</v>
      </c>
      <c r="B3022" s="124" t="s">
        <v>4112</v>
      </c>
      <c r="C3022" s="7" t="s">
        <v>1849</v>
      </c>
      <c r="D3022" s="21">
        <v>89.1</v>
      </c>
      <c r="E3022" s="79"/>
      <c r="F3022" s="30">
        <f>D3022*E3022</f>
        <v>0</v>
      </c>
    </row>
    <row r="3023" spans="1:6" ht="13.5" customHeight="1" outlineLevel="1">
      <c r="A3023" s="247" t="s">
        <v>2407</v>
      </c>
      <c r="B3023" s="167"/>
      <c r="C3023" s="168"/>
      <c r="D3023" s="169"/>
      <c r="E3023" s="61"/>
      <c r="F3023" s="23"/>
    </row>
    <row r="3024" spans="1:12" s="4" customFormat="1" ht="11.25" customHeight="1" outlineLevel="2">
      <c r="A3024" s="105" t="s">
        <v>87</v>
      </c>
      <c r="B3024" s="124" t="s">
        <v>86</v>
      </c>
      <c r="C3024" s="7" t="s">
        <v>1849</v>
      </c>
      <c r="D3024" s="8">
        <v>26.4</v>
      </c>
      <c r="E3024" s="61"/>
      <c r="F3024" s="30">
        <f aca="true" t="shared" si="122" ref="F3024:F3068">D3024*E3024</f>
        <v>0</v>
      </c>
      <c r="G3024" s="35"/>
      <c r="H3024" s="35"/>
      <c r="I3024" s="35"/>
      <c r="J3024" s="35"/>
      <c r="K3024" s="35"/>
      <c r="L3024" s="35"/>
    </row>
    <row r="3025" spans="1:12" s="4" customFormat="1" ht="11.25" customHeight="1" outlineLevel="2">
      <c r="A3025" s="105" t="s">
        <v>89</v>
      </c>
      <c r="B3025" s="124" t="s">
        <v>88</v>
      </c>
      <c r="C3025" s="7" t="s">
        <v>1849</v>
      </c>
      <c r="D3025" s="8">
        <v>26.4</v>
      </c>
      <c r="E3025" s="61"/>
      <c r="F3025" s="30">
        <f t="shared" si="122"/>
        <v>0</v>
      </c>
      <c r="G3025" s="35"/>
      <c r="H3025" s="35"/>
      <c r="I3025" s="35"/>
      <c r="J3025" s="35"/>
      <c r="K3025" s="35"/>
      <c r="L3025" s="35"/>
    </row>
    <row r="3026" spans="1:12" s="4" customFormat="1" ht="11.25" customHeight="1" outlineLevel="2">
      <c r="A3026" s="105" t="s">
        <v>91</v>
      </c>
      <c r="B3026" s="124" t="s">
        <v>90</v>
      </c>
      <c r="C3026" s="7" t="s">
        <v>1849</v>
      </c>
      <c r="D3026" s="8">
        <v>26.4</v>
      </c>
      <c r="E3026" s="61"/>
      <c r="F3026" s="30">
        <f t="shared" si="122"/>
        <v>0</v>
      </c>
      <c r="G3026" s="35"/>
      <c r="H3026" s="35"/>
      <c r="I3026" s="35"/>
      <c r="J3026" s="35"/>
      <c r="K3026" s="35"/>
      <c r="L3026" s="35"/>
    </row>
    <row r="3027" spans="1:12" s="4" customFormat="1" ht="11.25" customHeight="1" outlineLevel="2">
      <c r="A3027" s="105" t="s">
        <v>93</v>
      </c>
      <c r="B3027" s="124" t="s">
        <v>92</v>
      </c>
      <c r="C3027" s="7" t="s">
        <v>1849</v>
      </c>
      <c r="D3027" s="8">
        <v>26.4</v>
      </c>
      <c r="E3027" s="61"/>
      <c r="F3027" s="30">
        <f t="shared" si="122"/>
        <v>0</v>
      </c>
      <c r="G3027" s="35"/>
      <c r="H3027" s="35"/>
      <c r="I3027" s="35"/>
      <c r="J3027" s="35"/>
      <c r="K3027" s="35"/>
      <c r="L3027" s="35"/>
    </row>
    <row r="3028" spans="1:12" s="4" customFormat="1" ht="11.25" customHeight="1" outlineLevel="2">
      <c r="A3028" s="105" t="s">
        <v>1142</v>
      </c>
      <c r="B3028" s="124" t="s">
        <v>94</v>
      </c>
      <c r="C3028" s="7" t="s">
        <v>1849</v>
      </c>
      <c r="D3028" s="8">
        <v>26.4</v>
      </c>
      <c r="E3028" s="61"/>
      <c r="F3028" s="30">
        <f t="shared" si="122"/>
        <v>0</v>
      </c>
      <c r="G3028" s="35"/>
      <c r="H3028" s="35"/>
      <c r="I3028" s="35"/>
      <c r="J3028" s="35"/>
      <c r="K3028" s="35"/>
      <c r="L3028" s="35"/>
    </row>
    <row r="3029" spans="1:12" ht="11.25" outlineLevel="2">
      <c r="A3029" s="105" t="s">
        <v>96</v>
      </c>
      <c r="B3029" s="124" t="s">
        <v>95</v>
      </c>
      <c r="C3029" s="7" t="s">
        <v>1849</v>
      </c>
      <c r="D3029" s="8">
        <v>26.4</v>
      </c>
      <c r="E3029" s="255"/>
      <c r="F3029" s="30">
        <f t="shared" si="122"/>
        <v>0</v>
      </c>
      <c r="G3029" s="67"/>
      <c r="H3029" s="67"/>
      <c r="I3029" s="67"/>
      <c r="J3029" s="67"/>
      <c r="K3029" s="67"/>
      <c r="L3029" s="67"/>
    </row>
    <row r="3030" spans="1:12" ht="11.25" outlineLevel="2">
      <c r="A3030" s="105" t="s">
        <v>98</v>
      </c>
      <c r="B3030" s="124" t="s">
        <v>97</v>
      </c>
      <c r="C3030" s="7" t="s">
        <v>1849</v>
      </c>
      <c r="D3030" s="8">
        <v>26.4</v>
      </c>
      <c r="E3030" s="255"/>
      <c r="F3030" s="30">
        <f t="shared" si="122"/>
        <v>0</v>
      </c>
      <c r="G3030" s="67"/>
      <c r="H3030" s="67"/>
      <c r="I3030" s="67"/>
      <c r="J3030" s="67"/>
      <c r="K3030" s="67"/>
      <c r="L3030" s="67"/>
    </row>
    <row r="3031" spans="1:12" ht="11.25" outlineLevel="2">
      <c r="A3031" s="105" t="s">
        <v>100</v>
      </c>
      <c r="B3031" s="124" t="s">
        <v>99</v>
      </c>
      <c r="C3031" s="7" t="s">
        <v>1849</v>
      </c>
      <c r="D3031" s="8">
        <v>26.4</v>
      </c>
      <c r="E3031" s="255"/>
      <c r="F3031" s="30">
        <f t="shared" si="122"/>
        <v>0</v>
      </c>
      <c r="G3031" s="67"/>
      <c r="H3031" s="67"/>
      <c r="I3031" s="67"/>
      <c r="J3031" s="67"/>
      <c r="K3031" s="67"/>
      <c r="L3031" s="67"/>
    </row>
    <row r="3032" spans="1:12" ht="11.25" outlineLevel="2">
      <c r="A3032" s="105" t="s">
        <v>102</v>
      </c>
      <c r="B3032" s="124" t="s">
        <v>101</v>
      </c>
      <c r="C3032" s="7" t="s">
        <v>1849</v>
      </c>
      <c r="D3032" s="8">
        <v>28.05</v>
      </c>
      <c r="E3032" s="255"/>
      <c r="F3032" s="30">
        <f t="shared" si="122"/>
        <v>0</v>
      </c>
      <c r="G3032" s="67"/>
      <c r="H3032" s="67"/>
      <c r="I3032" s="67"/>
      <c r="J3032" s="67"/>
      <c r="K3032" s="67"/>
      <c r="L3032" s="67"/>
    </row>
    <row r="3033" spans="1:12" ht="11.25" outlineLevel="2">
      <c r="A3033" s="105" t="s">
        <v>104</v>
      </c>
      <c r="B3033" s="124" t="s">
        <v>103</v>
      </c>
      <c r="C3033" s="7" t="s">
        <v>1849</v>
      </c>
      <c r="D3033" s="8">
        <v>33</v>
      </c>
      <c r="E3033" s="255"/>
      <c r="F3033" s="30">
        <f t="shared" si="122"/>
        <v>0</v>
      </c>
      <c r="G3033" s="67"/>
      <c r="H3033" s="67"/>
      <c r="I3033" s="67"/>
      <c r="J3033" s="67"/>
      <c r="K3033" s="67"/>
      <c r="L3033" s="67"/>
    </row>
    <row r="3034" spans="1:12" ht="11.25" outlineLevel="2">
      <c r="A3034" s="105" t="s">
        <v>106</v>
      </c>
      <c r="B3034" s="124" t="s">
        <v>105</v>
      </c>
      <c r="C3034" s="7" t="s">
        <v>1849</v>
      </c>
      <c r="D3034" s="8">
        <v>33</v>
      </c>
      <c r="E3034" s="255"/>
      <c r="F3034" s="30">
        <f t="shared" si="122"/>
        <v>0</v>
      </c>
      <c r="G3034" s="67"/>
      <c r="H3034" s="67"/>
      <c r="I3034" s="67"/>
      <c r="J3034" s="67"/>
      <c r="K3034" s="67"/>
      <c r="L3034" s="67"/>
    </row>
    <row r="3035" spans="1:12" ht="11.25" outlineLevel="2">
      <c r="A3035" s="105" t="s">
        <v>2527</v>
      </c>
      <c r="B3035" s="124" t="s">
        <v>112</v>
      </c>
      <c r="C3035" s="7" t="s">
        <v>1849</v>
      </c>
      <c r="D3035" s="8">
        <v>26.4</v>
      </c>
      <c r="E3035" s="255"/>
      <c r="F3035" s="30">
        <f t="shared" si="122"/>
        <v>0</v>
      </c>
      <c r="G3035" s="67"/>
      <c r="H3035" s="67"/>
      <c r="I3035" s="67"/>
      <c r="J3035" s="67"/>
      <c r="K3035" s="67"/>
      <c r="L3035" s="67"/>
    </row>
    <row r="3036" spans="1:12" ht="11.25" outlineLevel="2">
      <c r="A3036" s="105" t="s">
        <v>2528</v>
      </c>
      <c r="B3036" s="124" t="s">
        <v>113</v>
      </c>
      <c r="C3036" s="7" t="s">
        <v>1849</v>
      </c>
      <c r="D3036" s="8">
        <v>26.4</v>
      </c>
      <c r="E3036" s="255"/>
      <c r="F3036" s="30">
        <f t="shared" si="122"/>
        <v>0</v>
      </c>
      <c r="G3036" s="67"/>
      <c r="H3036" s="67"/>
      <c r="I3036" s="67"/>
      <c r="J3036" s="67"/>
      <c r="K3036" s="67"/>
      <c r="L3036" s="67"/>
    </row>
    <row r="3037" spans="1:12" ht="11.25" outlineLevel="2">
      <c r="A3037" s="105" t="s">
        <v>2529</v>
      </c>
      <c r="B3037" s="124" t="s">
        <v>114</v>
      </c>
      <c r="C3037" s="7" t="s">
        <v>1849</v>
      </c>
      <c r="D3037" s="8">
        <v>26.4</v>
      </c>
      <c r="E3037" s="255"/>
      <c r="F3037" s="30">
        <f t="shared" si="122"/>
        <v>0</v>
      </c>
      <c r="G3037" s="67"/>
      <c r="H3037" s="67"/>
      <c r="I3037" s="67"/>
      <c r="J3037" s="67"/>
      <c r="K3037" s="67"/>
      <c r="L3037" s="67"/>
    </row>
    <row r="3038" spans="1:12" ht="11.25" outlineLevel="2">
      <c r="A3038" s="105" t="s">
        <v>2530</v>
      </c>
      <c r="B3038" s="124" t="s">
        <v>2265</v>
      </c>
      <c r="C3038" s="7" t="s">
        <v>1849</v>
      </c>
      <c r="D3038" s="8">
        <v>26.4</v>
      </c>
      <c r="E3038" s="255"/>
      <c r="F3038" s="30">
        <f t="shared" si="122"/>
        <v>0</v>
      </c>
      <c r="G3038" s="67"/>
      <c r="H3038" s="67"/>
      <c r="I3038" s="67"/>
      <c r="J3038" s="67"/>
      <c r="K3038" s="67"/>
      <c r="L3038" s="67"/>
    </row>
    <row r="3039" spans="1:12" ht="11.25" outlineLevel="2">
      <c r="A3039" s="105" t="s">
        <v>2531</v>
      </c>
      <c r="B3039" s="124" t="s">
        <v>2266</v>
      </c>
      <c r="C3039" s="7" t="s">
        <v>1849</v>
      </c>
      <c r="D3039" s="8">
        <v>26.4</v>
      </c>
      <c r="E3039" s="255"/>
      <c r="F3039" s="30">
        <f t="shared" si="122"/>
        <v>0</v>
      </c>
      <c r="G3039" s="67"/>
      <c r="H3039" s="67"/>
      <c r="I3039" s="67"/>
      <c r="J3039" s="67"/>
      <c r="K3039" s="67"/>
      <c r="L3039" s="67"/>
    </row>
    <row r="3040" spans="1:12" ht="11.25" outlineLevel="2">
      <c r="A3040" s="105" t="s">
        <v>2532</v>
      </c>
      <c r="B3040" s="124" t="s">
        <v>2267</v>
      </c>
      <c r="C3040" s="7" t="s">
        <v>1849</v>
      </c>
      <c r="D3040" s="8">
        <v>26.4</v>
      </c>
      <c r="E3040" s="255"/>
      <c r="F3040" s="30">
        <f t="shared" si="122"/>
        <v>0</v>
      </c>
      <c r="G3040" s="67"/>
      <c r="H3040" s="67"/>
      <c r="I3040" s="67"/>
      <c r="J3040" s="67"/>
      <c r="K3040" s="67"/>
      <c r="L3040" s="67"/>
    </row>
    <row r="3041" spans="1:12" ht="11.25" outlineLevel="2">
      <c r="A3041" s="105" t="s">
        <v>3153</v>
      </c>
      <c r="B3041" s="124" t="s">
        <v>2268</v>
      </c>
      <c r="C3041" s="7" t="s">
        <v>1849</v>
      </c>
      <c r="D3041" s="8">
        <v>26.4</v>
      </c>
      <c r="E3041" s="255"/>
      <c r="F3041" s="30">
        <f t="shared" si="122"/>
        <v>0</v>
      </c>
      <c r="G3041" s="67"/>
      <c r="H3041" s="67"/>
      <c r="I3041" s="67"/>
      <c r="J3041" s="67"/>
      <c r="K3041" s="67"/>
      <c r="L3041" s="67"/>
    </row>
    <row r="3042" spans="1:12" ht="11.25" outlineLevel="2">
      <c r="A3042" s="105" t="s">
        <v>3154</v>
      </c>
      <c r="B3042" s="124" t="s">
        <v>2269</v>
      </c>
      <c r="C3042" s="7" t="s">
        <v>1849</v>
      </c>
      <c r="D3042" s="8">
        <v>26.4</v>
      </c>
      <c r="E3042" s="255"/>
      <c r="F3042" s="30">
        <f t="shared" si="122"/>
        <v>0</v>
      </c>
      <c r="G3042" s="67"/>
      <c r="H3042" s="67"/>
      <c r="I3042" s="67"/>
      <c r="J3042" s="67"/>
      <c r="K3042" s="67"/>
      <c r="L3042" s="67"/>
    </row>
    <row r="3043" spans="1:12" ht="11.25" outlineLevel="2">
      <c r="A3043" s="105" t="s">
        <v>3155</v>
      </c>
      <c r="B3043" s="124" t="s">
        <v>2270</v>
      </c>
      <c r="C3043" s="7" t="s">
        <v>1849</v>
      </c>
      <c r="D3043" s="8">
        <v>28.05</v>
      </c>
      <c r="E3043" s="255"/>
      <c r="F3043" s="30">
        <f t="shared" si="122"/>
        <v>0</v>
      </c>
      <c r="G3043" s="67"/>
      <c r="H3043" s="67"/>
      <c r="I3043" s="67"/>
      <c r="J3043" s="67"/>
      <c r="K3043" s="67"/>
      <c r="L3043" s="67"/>
    </row>
    <row r="3044" spans="1:12" ht="11.25" outlineLevel="2">
      <c r="A3044" s="105" t="s">
        <v>3156</v>
      </c>
      <c r="B3044" s="124" t="s">
        <v>2271</v>
      </c>
      <c r="C3044" s="7" t="s">
        <v>1849</v>
      </c>
      <c r="D3044" s="8">
        <v>33</v>
      </c>
      <c r="E3044" s="255"/>
      <c r="F3044" s="30">
        <f t="shared" si="122"/>
        <v>0</v>
      </c>
      <c r="G3044" s="67"/>
      <c r="H3044" s="67"/>
      <c r="I3044" s="67"/>
      <c r="J3044" s="67"/>
      <c r="K3044" s="67"/>
      <c r="L3044" s="67"/>
    </row>
    <row r="3045" spans="1:12" ht="11.25" outlineLevel="2">
      <c r="A3045" s="105" t="s">
        <v>3157</v>
      </c>
      <c r="B3045" s="124" t="s">
        <v>2272</v>
      </c>
      <c r="C3045" s="7" t="s">
        <v>1849</v>
      </c>
      <c r="D3045" s="8">
        <v>33</v>
      </c>
      <c r="E3045" s="255"/>
      <c r="F3045" s="30">
        <f t="shared" si="122"/>
        <v>0</v>
      </c>
      <c r="G3045" s="67"/>
      <c r="H3045" s="67"/>
      <c r="I3045" s="67"/>
      <c r="J3045" s="67"/>
      <c r="K3045" s="67"/>
      <c r="L3045" s="67"/>
    </row>
    <row r="3046" spans="1:12" ht="22.5" outlineLevel="2">
      <c r="A3046" s="105" t="s">
        <v>2274</v>
      </c>
      <c r="B3046" s="124" t="s">
        <v>2273</v>
      </c>
      <c r="C3046" s="7" t="s">
        <v>1849</v>
      </c>
      <c r="D3046" s="8">
        <v>16.5</v>
      </c>
      <c r="E3046" s="255"/>
      <c r="F3046" s="30">
        <f t="shared" si="122"/>
        <v>0</v>
      </c>
      <c r="G3046" s="67"/>
      <c r="H3046" s="67"/>
      <c r="I3046" s="67"/>
      <c r="J3046" s="67"/>
      <c r="K3046" s="67"/>
      <c r="L3046" s="67"/>
    </row>
    <row r="3047" spans="1:12" ht="22.5" outlineLevel="2">
      <c r="A3047" s="105" t="s">
        <v>2276</v>
      </c>
      <c r="B3047" s="124" t="s">
        <v>2275</v>
      </c>
      <c r="C3047" s="7" t="s">
        <v>1849</v>
      </c>
      <c r="D3047" s="8">
        <v>16.5</v>
      </c>
      <c r="E3047" s="255"/>
      <c r="F3047" s="30">
        <f t="shared" si="122"/>
        <v>0</v>
      </c>
      <c r="G3047" s="67"/>
      <c r="H3047" s="67"/>
      <c r="I3047" s="67"/>
      <c r="J3047" s="67"/>
      <c r="K3047" s="67"/>
      <c r="L3047" s="67"/>
    </row>
    <row r="3048" spans="1:12" ht="22.5" outlineLevel="2">
      <c r="A3048" s="105" t="s">
        <v>2278</v>
      </c>
      <c r="B3048" s="124" t="s">
        <v>2277</v>
      </c>
      <c r="C3048" s="7" t="s">
        <v>1849</v>
      </c>
      <c r="D3048" s="8">
        <v>16.5</v>
      </c>
      <c r="E3048" s="255"/>
      <c r="F3048" s="30">
        <f t="shared" si="122"/>
        <v>0</v>
      </c>
      <c r="G3048" s="67"/>
      <c r="H3048" s="67"/>
      <c r="I3048" s="67"/>
      <c r="J3048" s="67"/>
      <c r="K3048" s="67"/>
      <c r="L3048" s="67"/>
    </row>
    <row r="3049" spans="1:12" ht="22.5" outlineLevel="2">
      <c r="A3049" s="105" t="s">
        <v>2280</v>
      </c>
      <c r="B3049" s="124" t="s">
        <v>2279</v>
      </c>
      <c r="C3049" s="7" t="s">
        <v>1849</v>
      </c>
      <c r="D3049" s="8">
        <v>16.5</v>
      </c>
      <c r="E3049" s="255"/>
      <c r="F3049" s="30">
        <f t="shared" si="122"/>
        <v>0</v>
      </c>
      <c r="G3049" s="67"/>
      <c r="H3049" s="67"/>
      <c r="I3049" s="67"/>
      <c r="J3049" s="67"/>
      <c r="K3049" s="67"/>
      <c r="L3049" s="67"/>
    </row>
    <row r="3050" spans="1:12" ht="22.5" outlineLevel="2">
      <c r="A3050" s="105" t="s">
        <v>2282</v>
      </c>
      <c r="B3050" s="124" t="s">
        <v>2281</v>
      </c>
      <c r="C3050" s="7" t="s">
        <v>1849</v>
      </c>
      <c r="D3050" s="8">
        <v>16.5</v>
      </c>
      <c r="E3050" s="255"/>
      <c r="F3050" s="30">
        <f t="shared" si="122"/>
        <v>0</v>
      </c>
      <c r="G3050" s="67"/>
      <c r="H3050" s="67"/>
      <c r="I3050" s="67"/>
      <c r="J3050" s="67"/>
      <c r="K3050" s="67"/>
      <c r="L3050" s="67"/>
    </row>
    <row r="3051" spans="1:12" ht="22.5" outlineLevel="2">
      <c r="A3051" s="105" t="s">
        <v>2284</v>
      </c>
      <c r="B3051" s="124" t="s">
        <v>2283</v>
      </c>
      <c r="C3051" s="7" t="s">
        <v>1849</v>
      </c>
      <c r="D3051" s="8">
        <v>16.5</v>
      </c>
      <c r="E3051" s="255"/>
      <c r="F3051" s="30">
        <f t="shared" si="122"/>
        <v>0</v>
      </c>
      <c r="G3051" s="67"/>
      <c r="H3051" s="67"/>
      <c r="I3051" s="67"/>
      <c r="J3051" s="67"/>
      <c r="K3051" s="67"/>
      <c r="L3051" s="67"/>
    </row>
    <row r="3052" spans="1:12" ht="22.5" outlineLevel="2">
      <c r="A3052" s="105" t="s">
        <v>2286</v>
      </c>
      <c r="B3052" s="124" t="s">
        <v>2285</v>
      </c>
      <c r="C3052" s="7" t="s">
        <v>1849</v>
      </c>
      <c r="D3052" s="8">
        <v>16.5</v>
      </c>
      <c r="E3052" s="255"/>
      <c r="F3052" s="30">
        <f t="shared" si="122"/>
        <v>0</v>
      </c>
      <c r="G3052" s="67"/>
      <c r="H3052" s="67"/>
      <c r="I3052" s="67"/>
      <c r="J3052" s="67"/>
      <c r="K3052" s="67"/>
      <c r="L3052" s="67"/>
    </row>
    <row r="3053" spans="1:12" ht="22.5" outlineLevel="2">
      <c r="A3053" s="105" t="s">
        <v>2288</v>
      </c>
      <c r="B3053" s="124" t="s">
        <v>2287</v>
      </c>
      <c r="C3053" s="7" t="s">
        <v>1849</v>
      </c>
      <c r="D3053" s="8">
        <v>16.5</v>
      </c>
      <c r="E3053" s="255"/>
      <c r="F3053" s="30">
        <f t="shared" si="122"/>
        <v>0</v>
      </c>
      <c r="G3053" s="67"/>
      <c r="H3053" s="67"/>
      <c r="I3053" s="67"/>
      <c r="J3053" s="67"/>
      <c r="K3053" s="67"/>
      <c r="L3053" s="67"/>
    </row>
    <row r="3054" spans="1:12" ht="22.5" outlineLevel="2">
      <c r="A3054" s="105" t="s">
        <v>2290</v>
      </c>
      <c r="B3054" s="124" t="s">
        <v>2289</v>
      </c>
      <c r="C3054" s="7" t="s">
        <v>1849</v>
      </c>
      <c r="D3054" s="8">
        <v>16.5</v>
      </c>
      <c r="E3054" s="255"/>
      <c r="F3054" s="30">
        <f t="shared" si="122"/>
        <v>0</v>
      </c>
      <c r="G3054" s="67"/>
      <c r="H3054" s="67"/>
      <c r="I3054" s="67"/>
      <c r="J3054" s="67"/>
      <c r="K3054" s="67"/>
      <c r="L3054" s="67"/>
    </row>
    <row r="3055" spans="1:12" ht="22.5" outlineLevel="2">
      <c r="A3055" s="105" t="s">
        <v>2292</v>
      </c>
      <c r="B3055" s="124" t="s">
        <v>2291</v>
      </c>
      <c r="C3055" s="7" t="s">
        <v>1849</v>
      </c>
      <c r="D3055" s="8">
        <v>16.5</v>
      </c>
      <c r="E3055" s="255"/>
      <c r="F3055" s="30">
        <f t="shared" si="122"/>
        <v>0</v>
      </c>
      <c r="G3055" s="67"/>
      <c r="H3055" s="67"/>
      <c r="I3055" s="67"/>
      <c r="J3055" s="67"/>
      <c r="K3055" s="67"/>
      <c r="L3055" s="67"/>
    </row>
    <row r="3056" spans="1:12" ht="22.5" outlineLevel="2">
      <c r="A3056" s="105" t="s">
        <v>2294</v>
      </c>
      <c r="B3056" s="124" t="s">
        <v>2293</v>
      </c>
      <c r="C3056" s="7" t="s">
        <v>1849</v>
      </c>
      <c r="D3056" s="8">
        <v>16.5</v>
      </c>
      <c r="E3056" s="255"/>
      <c r="F3056" s="30">
        <f t="shared" si="122"/>
        <v>0</v>
      </c>
      <c r="G3056" s="67"/>
      <c r="H3056" s="67"/>
      <c r="I3056" s="67"/>
      <c r="J3056" s="67"/>
      <c r="K3056" s="67"/>
      <c r="L3056" s="67"/>
    </row>
    <row r="3057" spans="1:12" ht="22.5" outlineLevel="2">
      <c r="A3057" s="105" t="s">
        <v>4409</v>
      </c>
      <c r="B3057" s="124" t="s">
        <v>2295</v>
      </c>
      <c r="C3057" s="7" t="s">
        <v>1849</v>
      </c>
      <c r="D3057" s="8">
        <v>16.5</v>
      </c>
      <c r="E3057" s="255"/>
      <c r="F3057" s="30">
        <f t="shared" si="122"/>
        <v>0</v>
      </c>
      <c r="G3057" s="67"/>
      <c r="H3057" s="67"/>
      <c r="I3057" s="67"/>
      <c r="J3057" s="67"/>
      <c r="K3057" s="67"/>
      <c r="L3057" s="67"/>
    </row>
    <row r="3058" spans="1:12" ht="22.5" outlineLevel="2">
      <c r="A3058" s="105" t="s">
        <v>4411</v>
      </c>
      <c r="B3058" s="124" t="s">
        <v>4410</v>
      </c>
      <c r="C3058" s="7" t="s">
        <v>1849</v>
      </c>
      <c r="D3058" s="8">
        <v>16.5</v>
      </c>
      <c r="E3058" s="255"/>
      <c r="F3058" s="30">
        <f t="shared" si="122"/>
        <v>0</v>
      </c>
      <c r="G3058" s="67"/>
      <c r="H3058" s="67"/>
      <c r="I3058" s="67"/>
      <c r="J3058" s="67"/>
      <c r="K3058" s="67"/>
      <c r="L3058" s="67"/>
    </row>
    <row r="3059" spans="1:12" ht="22.5" outlineLevel="2">
      <c r="A3059" s="105" t="s">
        <v>4413</v>
      </c>
      <c r="B3059" s="124" t="s">
        <v>4412</v>
      </c>
      <c r="C3059" s="7" t="s">
        <v>1849</v>
      </c>
      <c r="D3059" s="8">
        <v>16.5</v>
      </c>
      <c r="E3059" s="255"/>
      <c r="F3059" s="30">
        <f t="shared" si="122"/>
        <v>0</v>
      </c>
      <c r="G3059" s="67"/>
      <c r="H3059" s="67"/>
      <c r="I3059" s="67"/>
      <c r="J3059" s="67"/>
      <c r="K3059" s="67"/>
      <c r="L3059" s="67"/>
    </row>
    <row r="3060" spans="1:12" ht="22.5" outlineLevel="2">
      <c r="A3060" s="105" t="s">
        <v>4415</v>
      </c>
      <c r="B3060" s="124" t="s">
        <v>4414</v>
      </c>
      <c r="C3060" s="7" t="s">
        <v>1849</v>
      </c>
      <c r="D3060" s="8">
        <v>16.5</v>
      </c>
      <c r="E3060" s="255"/>
      <c r="F3060" s="30">
        <f t="shared" si="122"/>
        <v>0</v>
      </c>
      <c r="G3060" s="67"/>
      <c r="H3060" s="67"/>
      <c r="I3060" s="67"/>
      <c r="J3060" s="67"/>
      <c r="K3060" s="67"/>
      <c r="L3060" s="67"/>
    </row>
    <row r="3061" spans="1:12" ht="22.5" outlineLevel="2">
      <c r="A3061" s="105" t="s">
        <v>4417</v>
      </c>
      <c r="B3061" s="124" t="s">
        <v>4416</v>
      </c>
      <c r="C3061" s="7" t="s">
        <v>1849</v>
      </c>
      <c r="D3061" s="8">
        <v>16.5</v>
      </c>
      <c r="E3061" s="255"/>
      <c r="F3061" s="30">
        <f t="shared" si="122"/>
        <v>0</v>
      </c>
      <c r="G3061" s="67"/>
      <c r="H3061" s="67"/>
      <c r="I3061" s="67"/>
      <c r="J3061" s="67"/>
      <c r="K3061" s="67"/>
      <c r="L3061" s="67"/>
    </row>
    <row r="3062" spans="1:12" ht="11.25" outlineLevel="2">
      <c r="A3062" s="105" t="s">
        <v>3158</v>
      </c>
      <c r="B3062" s="124" t="s">
        <v>4418</v>
      </c>
      <c r="C3062" s="7" t="s">
        <v>1849</v>
      </c>
      <c r="D3062" s="8">
        <v>36.3</v>
      </c>
      <c r="E3062" s="255"/>
      <c r="F3062" s="30">
        <f t="shared" si="122"/>
        <v>0</v>
      </c>
      <c r="G3062" s="67"/>
      <c r="H3062" s="67"/>
      <c r="I3062" s="67"/>
      <c r="J3062" s="67"/>
      <c r="K3062" s="67"/>
      <c r="L3062" s="67"/>
    </row>
    <row r="3063" spans="1:12" ht="11.25" outlineLevel="2">
      <c r="A3063" s="105" t="s">
        <v>3159</v>
      </c>
      <c r="B3063" s="124" t="s">
        <v>4419</v>
      </c>
      <c r="C3063" s="7" t="s">
        <v>1849</v>
      </c>
      <c r="D3063" s="8">
        <v>36.3</v>
      </c>
      <c r="E3063" s="255"/>
      <c r="F3063" s="30">
        <f t="shared" si="122"/>
        <v>0</v>
      </c>
      <c r="G3063" s="67"/>
      <c r="H3063" s="67"/>
      <c r="I3063" s="67"/>
      <c r="J3063" s="67"/>
      <c r="K3063" s="67"/>
      <c r="L3063" s="67"/>
    </row>
    <row r="3064" spans="1:12" ht="11.25" outlineLevel="2">
      <c r="A3064" s="105" t="s">
        <v>3160</v>
      </c>
      <c r="B3064" s="124" t="s">
        <v>4420</v>
      </c>
      <c r="C3064" s="7" t="s">
        <v>1849</v>
      </c>
      <c r="D3064" s="8">
        <v>36.3</v>
      </c>
      <c r="E3064" s="255"/>
      <c r="F3064" s="30">
        <f t="shared" si="122"/>
        <v>0</v>
      </c>
      <c r="G3064" s="67"/>
      <c r="H3064" s="67"/>
      <c r="I3064" s="67"/>
      <c r="J3064" s="67"/>
      <c r="K3064" s="67"/>
      <c r="L3064" s="67"/>
    </row>
    <row r="3065" spans="1:12" ht="11.25" outlineLevel="2">
      <c r="A3065" s="105" t="s">
        <v>3161</v>
      </c>
      <c r="B3065" s="124" t="s">
        <v>4421</v>
      </c>
      <c r="C3065" s="7" t="s">
        <v>1849</v>
      </c>
      <c r="D3065" s="8">
        <v>36.3</v>
      </c>
      <c r="E3065" s="255"/>
      <c r="F3065" s="30">
        <f t="shared" si="122"/>
        <v>0</v>
      </c>
      <c r="G3065" s="67"/>
      <c r="H3065" s="67"/>
      <c r="I3065" s="67"/>
      <c r="J3065" s="67"/>
      <c r="K3065" s="67"/>
      <c r="L3065" s="67"/>
    </row>
    <row r="3066" spans="1:12" ht="11.25" outlineLevel="2">
      <c r="A3066" s="105" t="s">
        <v>3162</v>
      </c>
      <c r="B3066" s="124" t="s">
        <v>4422</v>
      </c>
      <c r="C3066" s="7" t="s">
        <v>1849</v>
      </c>
      <c r="D3066" s="8">
        <v>36.3</v>
      </c>
      <c r="E3066" s="255"/>
      <c r="F3066" s="30">
        <f t="shared" si="122"/>
        <v>0</v>
      </c>
      <c r="G3066" s="67"/>
      <c r="H3066" s="67"/>
      <c r="I3066" s="67"/>
      <c r="J3066" s="67"/>
      <c r="K3066" s="67"/>
      <c r="L3066" s="67"/>
    </row>
    <row r="3067" spans="1:12" ht="11.25" outlineLevel="2">
      <c r="A3067" s="105" t="s">
        <v>3163</v>
      </c>
      <c r="B3067" s="124" t="s">
        <v>4423</v>
      </c>
      <c r="C3067" s="7" t="s">
        <v>1849</v>
      </c>
      <c r="D3067" s="8">
        <v>36.3</v>
      </c>
      <c r="E3067" s="255"/>
      <c r="F3067" s="30">
        <f t="shared" si="122"/>
        <v>0</v>
      </c>
      <c r="G3067" s="67"/>
      <c r="H3067" s="67"/>
      <c r="I3067" s="67"/>
      <c r="J3067" s="67"/>
      <c r="K3067" s="67"/>
      <c r="L3067" s="67"/>
    </row>
    <row r="3068" spans="1:12" ht="11.25" outlineLevel="2">
      <c r="A3068" s="105" t="s">
        <v>3164</v>
      </c>
      <c r="B3068" s="124" t="s">
        <v>4424</v>
      </c>
      <c r="C3068" s="7" t="s">
        <v>1849</v>
      </c>
      <c r="D3068" s="8">
        <v>36.3</v>
      </c>
      <c r="E3068" s="255"/>
      <c r="F3068" s="30">
        <f t="shared" si="122"/>
        <v>0</v>
      </c>
      <c r="G3068" s="67"/>
      <c r="H3068" s="67"/>
      <c r="I3068" s="67"/>
      <c r="J3068" s="67"/>
      <c r="K3068" s="67"/>
      <c r="L3068" s="67"/>
    </row>
    <row r="3069" spans="1:12" ht="13.5" customHeight="1" outlineLevel="1" collapsed="1">
      <c r="A3069" s="247" t="s">
        <v>109</v>
      </c>
      <c r="B3069" s="167"/>
      <c r="C3069" s="168"/>
      <c r="D3069" s="169"/>
      <c r="E3069" s="189"/>
      <c r="F3069" s="23"/>
      <c r="G3069" s="67"/>
      <c r="H3069" s="67"/>
      <c r="I3069" s="67"/>
      <c r="J3069" s="67"/>
      <c r="K3069" s="67"/>
      <c r="L3069" s="67"/>
    </row>
    <row r="3070" spans="1:6" s="4" customFormat="1" ht="81.75" customHeight="1" hidden="1" outlineLevel="2">
      <c r="A3070" s="254" t="s">
        <v>4427</v>
      </c>
      <c r="B3070" s="252" t="s">
        <v>3563</v>
      </c>
      <c r="C3070" s="253" t="s">
        <v>1849</v>
      </c>
      <c r="D3070" s="238">
        <v>247</v>
      </c>
      <c r="E3070" s="79"/>
      <c r="F3070" s="30">
        <f aca="true" t="shared" si="123" ref="F3070:F3079">D3070*E3070</f>
        <v>0</v>
      </c>
    </row>
    <row r="3071" spans="1:6" s="4" customFormat="1" ht="70.5" customHeight="1" hidden="1" outlineLevel="2">
      <c r="A3071" s="105" t="s">
        <v>4428</v>
      </c>
      <c r="B3071" s="124" t="s">
        <v>3563</v>
      </c>
      <c r="C3071" s="7" t="s">
        <v>1849</v>
      </c>
      <c r="D3071" s="238">
        <v>115.5</v>
      </c>
      <c r="E3071" s="79"/>
      <c r="F3071" s="30">
        <f t="shared" si="123"/>
        <v>0</v>
      </c>
    </row>
    <row r="3072" spans="1:6" s="4" customFormat="1" ht="60.75" customHeight="1" hidden="1" outlineLevel="2">
      <c r="A3072" s="105" t="s">
        <v>4430</v>
      </c>
      <c r="B3072" s="124" t="s">
        <v>4429</v>
      </c>
      <c r="C3072" s="7" t="s">
        <v>1849</v>
      </c>
      <c r="D3072" s="238">
        <v>107.25</v>
      </c>
      <c r="E3072" s="79"/>
      <c r="F3072" s="30">
        <f t="shared" si="123"/>
        <v>0</v>
      </c>
    </row>
    <row r="3073" spans="1:6" s="4" customFormat="1" ht="59.25" customHeight="1" hidden="1" outlineLevel="2">
      <c r="A3073" s="105" t="s">
        <v>4680</v>
      </c>
      <c r="B3073" s="124" t="s">
        <v>4431</v>
      </c>
      <c r="C3073" s="7" t="s">
        <v>1849</v>
      </c>
      <c r="D3073" s="28">
        <v>99</v>
      </c>
      <c r="E3073" s="79"/>
      <c r="F3073" s="30">
        <f t="shared" si="123"/>
        <v>0</v>
      </c>
    </row>
    <row r="3074" spans="1:6" s="4" customFormat="1" ht="59.25" customHeight="1" hidden="1" outlineLevel="2">
      <c r="A3074" s="105" t="s">
        <v>4681</v>
      </c>
      <c r="B3074" s="124" t="s">
        <v>4432</v>
      </c>
      <c r="C3074" s="7" t="s">
        <v>1849</v>
      </c>
      <c r="D3074" s="28">
        <v>95.7</v>
      </c>
      <c r="E3074" s="79"/>
      <c r="F3074" s="30">
        <f t="shared" si="123"/>
        <v>0</v>
      </c>
    </row>
    <row r="3075" spans="1:6" s="4" customFormat="1" ht="63" customHeight="1" hidden="1" outlineLevel="2">
      <c r="A3075" s="105" t="s">
        <v>4433</v>
      </c>
      <c r="B3075" s="124" t="s">
        <v>1140</v>
      </c>
      <c r="C3075" s="7" t="s">
        <v>1849</v>
      </c>
      <c r="D3075" s="238">
        <v>264</v>
      </c>
      <c r="E3075" s="79"/>
      <c r="F3075" s="30">
        <f t="shared" si="123"/>
        <v>0</v>
      </c>
    </row>
    <row r="3076" spans="1:6" s="4" customFormat="1" ht="46.5" customHeight="1" hidden="1" outlineLevel="2">
      <c r="A3076" s="105" t="s">
        <v>4435</v>
      </c>
      <c r="B3076" s="124" t="s">
        <v>4434</v>
      </c>
      <c r="C3076" s="7" t="s">
        <v>1849</v>
      </c>
      <c r="D3076" s="238">
        <v>82.5</v>
      </c>
      <c r="E3076" s="79"/>
      <c r="F3076" s="30">
        <f t="shared" si="123"/>
        <v>0</v>
      </c>
    </row>
    <row r="3077" spans="1:6" s="4" customFormat="1" ht="52.5" customHeight="1" hidden="1" outlineLevel="2">
      <c r="A3077" s="105" t="s">
        <v>110</v>
      </c>
      <c r="B3077" s="124" t="s">
        <v>111</v>
      </c>
      <c r="C3077" s="7" t="s">
        <v>1849</v>
      </c>
      <c r="D3077" s="238">
        <v>99</v>
      </c>
      <c r="E3077" s="79"/>
      <c r="F3077" s="30">
        <f t="shared" si="123"/>
        <v>0</v>
      </c>
    </row>
    <row r="3078" spans="1:6" s="4" customFormat="1" ht="50.25" customHeight="1" hidden="1" outlineLevel="2">
      <c r="A3078" s="105" t="s">
        <v>4437</v>
      </c>
      <c r="B3078" s="124" t="s">
        <v>4436</v>
      </c>
      <c r="C3078" s="7" t="s">
        <v>1849</v>
      </c>
      <c r="D3078" s="238">
        <v>90.75</v>
      </c>
      <c r="E3078" s="79"/>
      <c r="F3078" s="30">
        <f t="shared" si="123"/>
        <v>0</v>
      </c>
    </row>
    <row r="3079" spans="1:6" s="4" customFormat="1" ht="49.5" customHeight="1" hidden="1" outlineLevel="2">
      <c r="A3079" s="105" t="s">
        <v>4439</v>
      </c>
      <c r="B3079" s="124" t="s">
        <v>4438</v>
      </c>
      <c r="C3079" s="7" t="s">
        <v>1849</v>
      </c>
      <c r="D3079" s="238">
        <v>99</v>
      </c>
      <c r="E3079" s="79"/>
      <c r="F3079" s="30">
        <f t="shared" si="123"/>
        <v>0</v>
      </c>
    </row>
    <row r="3080" spans="1:12" s="35" customFormat="1" ht="81" customHeight="1" hidden="1" outlineLevel="2">
      <c r="A3080" s="105" t="s">
        <v>4433</v>
      </c>
      <c r="B3080" s="124" t="s">
        <v>1140</v>
      </c>
      <c r="C3080" s="7" t="s">
        <v>1849</v>
      </c>
      <c r="D3080" s="8">
        <v>150</v>
      </c>
      <c r="E3080" s="92"/>
      <c r="F3080" s="30">
        <f>D3080*E3080</f>
        <v>0</v>
      </c>
      <c r="G3080" s="4"/>
      <c r="H3080" s="4"/>
      <c r="I3080" s="4"/>
      <c r="J3080" s="4"/>
      <c r="K3080" s="4"/>
      <c r="L3080" s="4"/>
    </row>
    <row r="3081" spans="1:12" s="35" customFormat="1" ht="52.5" customHeight="1" hidden="1" outlineLevel="2">
      <c r="A3081" s="105" t="s">
        <v>4435</v>
      </c>
      <c r="B3081" s="124" t="s">
        <v>4434</v>
      </c>
      <c r="C3081" s="7" t="s">
        <v>1849</v>
      </c>
      <c r="D3081" s="8">
        <v>55</v>
      </c>
      <c r="E3081" s="92"/>
      <c r="F3081" s="30">
        <f>D3081*E3081</f>
        <v>0</v>
      </c>
      <c r="G3081" s="4"/>
      <c r="H3081" s="4"/>
      <c r="I3081" s="4"/>
      <c r="J3081" s="4"/>
      <c r="K3081" s="4"/>
      <c r="L3081" s="4"/>
    </row>
    <row r="3082" spans="1:12" s="35" customFormat="1" ht="52.5" customHeight="1" hidden="1" outlineLevel="2">
      <c r="A3082" s="105" t="s">
        <v>110</v>
      </c>
      <c r="B3082" s="124" t="s">
        <v>111</v>
      </c>
      <c r="C3082" s="7" t="s">
        <v>1849</v>
      </c>
      <c r="D3082" s="8">
        <v>66</v>
      </c>
      <c r="E3082" s="92"/>
      <c r="F3082" s="30">
        <f>D3082*E3082</f>
        <v>0</v>
      </c>
      <c r="G3082" s="4"/>
      <c r="H3082" s="4"/>
      <c r="I3082" s="4"/>
      <c r="J3082" s="4"/>
      <c r="K3082" s="4"/>
      <c r="L3082" s="4"/>
    </row>
    <row r="3083" spans="1:12" s="35" customFormat="1" ht="52.5" customHeight="1" hidden="1" outlineLevel="2">
      <c r="A3083" s="105" t="s">
        <v>4437</v>
      </c>
      <c r="B3083" s="124" t="s">
        <v>4436</v>
      </c>
      <c r="C3083" s="7" t="s">
        <v>1849</v>
      </c>
      <c r="D3083" s="8">
        <v>60.5</v>
      </c>
      <c r="E3083" s="92"/>
      <c r="F3083" s="30">
        <f>D3083*E3083</f>
        <v>0</v>
      </c>
      <c r="G3083" s="4"/>
      <c r="H3083" s="4"/>
      <c r="I3083" s="4"/>
      <c r="J3083" s="4"/>
      <c r="K3083" s="4"/>
      <c r="L3083" s="4"/>
    </row>
    <row r="3084" spans="1:12" s="35" customFormat="1" ht="52.5" customHeight="1" hidden="1" outlineLevel="2">
      <c r="A3084" s="105" t="s">
        <v>4439</v>
      </c>
      <c r="B3084" s="124" t="s">
        <v>4438</v>
      </c>
      <c r="C3084" s="7" t="s">
        <v>1849</v>
      </c>
      <c r="D3084" s="8">
        <v>66</v>
      </c>
      <c r="E3084" s="92"/>
      <c r="F3084" s="30">
        <f>D3084*E3084</f>
        <v>0</v>
      </c>
      <c r="G3084" s="4"/>
      <c r="H3084" s="4"/>
      <c r="I3084" s="4"/>
      <c r="J3084" s="4"/>
      <c r="K3084" s="4"/>
      <c r="L3084" s="4"/>
    </row>
    <row r="3373" ht="11.25"/>
    <row r="3374" ht="11.25"/>
  </sheetData>
  <sheetProtection/>
  <autoFilter ref="A7:F3084"/>
  <mergeCells count="6">
    <mergeCell ref="D5:E5"/>
    <mergeCell ref="A1:G1"/>
    <mergeCell ref="D2:E2"/>
    <mergeCell ref="A4:B4"/>
    <mergeCell ref="D3:E4"/>
    <mergeCell ref="F3:F4"/>
  </mergeCells>
  <dataValidations count="2">
    <dataValidation type="textLength" allowBlank="1" showInputMessage="1" showErrorMessage="1" error="Название товара не более 30 символов." sqref="A2987:A2996">
      <formula1>0</formula1>
      <formula2>30</formula2>
    </dataValidation>
    <dataValidation errorStyle="information" type="whole" allowBlank="1" showInputMessage="1" showErrorMessage="1" prompt="Порог скидки: 0%, 3%, 5%, 7%, 10%." error="Пожалуйста, поставьте размер скидки: 0%, 3%, 5%, 7%, 10%.." sqref="B5">
      <formula1>0</formula1>
      <formula2>10</formula2>
    </dataValidation>
  </dataValidations>
  <hyperlinks>
    <hyperlink ref="A4:B4" location="'коммерческие условия'!A1" display=" С коммерческими условиями Вы можете ознакомиться здесь "/>
  </hyperlinks>
  <printOptions/>
  <pageMargins left="0.25" right="0.25" top="0.37" bottom="0.62" header="0.17" footer="0.29"/>
  <pageSetup fitToHeight="68" fitToWidth="1" horizontalDpi="600" verticalDpi="600" orientation="portrait" paperSize="9" scale="87" r:id="rId5"/>
  <headerFooter alignWithMargins="0">
    <oddHeader>&amp;L&amp;G</oddHeader>
    <oddFooter>&amp;C&amp;"Arial,курсив"&amp;7г. Москва, ул.Беловежская 63
тел/факс: (499)737-83-24, моб: 8-903-288-14-82,
magri@magri.ru, www.magri.ru&amp;RСтраница &amp;P из &amp;N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cp:lastPrinted>2010-02-12T12:22:40Z</cp:lastPrinted>
  <dcterms:created xsi:type="dcterms:W3CDTF">2007-11-14T08:19:29Z</dcterms:created>
  <dcterms:modified xsi:type="dcterms:W3CDTF">2010-03-05T05:51:53Z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